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nandankumar/Downloads/Financial Templates/"/>
    </mc:Choice>
  </mc:AlternateContent>
  <xr:revisionPtr revIDLastSave="0" documentId="13_ncr:1_{CC44B12D-6259-9B4A-80F8-73B4B85C89F9}" xr6:coauthVersionLast="47" xr6:coauthVersionMax="47" xr10:uidLastSave="{00000000-0000-0000-0000-000000000000}"/>
  <bookViews>
    <workbookView xWindow="0" yWindow="500" windowWidth="28800" windowHeight="17500" activeTab="1" xr2:uid="{5E4EE40E-DB52-4B52-8E6D-8978E564011C}"/>
  </bookViews>
  <sheets>
    <sheet name="Read Me" sheetId="3" r:id="rId1"/>
    <sheet name="Gear Selector" sheetId="2" r:id="rId2"/>
    <sheet name="Data" sheetId="1"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3" l="1"/>
  <c r="E4" i="3"/>
  <c r="G3" i="3"/>
  <c r="F3" i="3"/>
  <c r="E3" i="3"/>
  <c r="G2" i="3"/>
  <c r="F2" i="3"/>
  <c r="E2" i="3"/>
  <c r="F4" i="2" l="1"/>
  <c r="E4" i="2"/>
  <c r="G3" i="2"/>
  <c r="F3" i="2"/>
  <c r="E3" i="2"/>
  <c r="G2" i="2"/>
  <c r="F2" i="2"/>
  <c r="E2" i="2"/>
  <c r="G19" i="2"/>
  <c r="E13" i="1" l="1"/>
  <c r="E14" i="1" s="1" a="1"/>
  <c r="E14" i="1" s="1"/>
  <c r="E15" i="1"/>
  <c r="D7" i="1"/>
  <c r="E7" i="1"/>
  <c r="D8" i="1"/>
  <c r="E8" i="1"/>
  <c r="D9" i="1"/>
  <c r="E9" i="1"/>
  <c r="D10" i="1"/>
  <c r="E10" i="1"/>
  <c r="E16" i="1" l="1"/>
  <c r="G2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Ankit</author>
  </authors>
  <commentList>
    <comment ref="C11" authorId="0" shapeId="0" xr:uid="{DCAEF416-1233-4CE6-8351-5B0FA9E45DF9}">
      <text>
        <r>
          <rPr>
            <b/>
            <sz val="9"/>
            <color indexed="81"/>
            <rFont val="Tahoma"/>
            <family val="2"/>
          </rPr>
          <t>Gear 6: 100% Equity
Gear 5:   80% Equity
Gear 4:   60% Equity
Gear 3:   40% Equity
Gear 2:   20% Equity
Gear 1:     0% Equity</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<sst xmlns="http://schemas.openxmlformats.org/spreadsheetml/2006/main" count="115" uniqueCount="60">
  <si>
    <t>This template is designed to help you calculate the desired annualized return and chances of success based on your investment preferences. You can input the following key variables, and the template will provide you with insightful output for decision-making.</t>
  </si>
  <si>
    <t>Inputs:</t>
  </si>
  <si>
    <t>-</t>
  </si>
  <si>
    <t>Outputs:</t>
  </si>
  <si>
    <t>How to Use:</t>
  </si>
  <si>
    <t>1. Input Selection:</t>
  </si>
  <si>
    <t>Select your gear level based on the equity exposure you are comfortable with.</t>
  </si>
  <si>
    <t>Choose the desired investment horizon.</t>
  </si>
  <si>
    <t>Enter your investment amount and the desired amount.</t>
  </si>
  <si>
    <t>2. Review the Output:</t>
  </si>
  <si>
    <t>The desired annualized return is automatically calculated.</t>
  </si>
  <si>
    <t>The chances of success are also displayed, giving you an idea of how realistic your expectations are based on historical performance.</t>
  </si>
  <si>
    <t>asdf</t>
  </si>
  <si>
    <t>Gear (1,2,3,4,5,6)</t>
  </si>
  <si>
    <t>Investment Horizon (1,3,5,10 Years)</t>
  </si>
  <si>
    <t>Investment Amount</t>
  </si>
  <si>
    <t>Desired Amount</t>
  </si>
  <si>
    <t>Desired Annualized Return (%)</t>
  </si>
  <si>
    <t>Chances of Success (%)</t>
  </si>
  <si>
    <t>Year</t>
  </si>
  <si>
    <t>Gear1</t>
  </si>
  <si>
    <t>Gear2</t>
  </si>
  <si>
    <t>Gear3</t>
  </si>
  <si>
    <t>Gear4</t>
  </si>
  <si>
    <t>Gear5</t>
  </si>
  <si>
    <t>Gear6</t>
  </si>
  <si>
    <t>Row Start</t>
  </si>
  <si>
    <t>Row End</t>
  </si>
  <si>
    <t>Total</t>
  </si>
  <si>
    <t xml:space="preserve">Percentage Expected </t>
  </si>
  <si>
    <t>Rank of this percentage</t>
  </si>
  <si>
    <t>Total Data Points</t>
  </si>
  <si>
    <t>Percentile</t>
  </si>
  <si>
    <t>x`</t>
  </si>
  <si>
    <t>Financial Gear Selector Template</t>
  </si>
  <si>
    <t>1. Gear Level (1 to 6):</t>
  </si>
  <si>
    <t>Gear 6: 100% Equity</t>
  </si>
  <si>
    <t>Gear 5: 80% Equity</t>
  </si>
  <si>
    <t>Gear 4: 60% Equity</t>
  </si>
  <si>
    <t>Gear 3: 40% Equity</t>
  </si>
  <si>
    <t>Gear 2: 20% Equity</t>
  </si>
  <si>
    <t>Gear 1: 0% Equity (100% Debt)</t>
  </si>
  <si>
    <t>The gear level corresponds to your desired equity exposure in the portfolio, with Gear 6 being the most aggressive (100% equity exposure) and Gear 1 being the most conservative (0% equity, fully debt-based).</t>
  </si>
  <si>
    <r>
      <t>2. Investment Horizon (1, 3, 5, 10):</t>
    </r>
    <r>
      <rPr>
        <sz val="11"/>
        <color theme="1"/>
        <rFont val="Aptos Narrow"/>
        <family val="2"/>
        <scheme val="minor"/>
      </rPr>
      <t xml:space="preserve"> The investment horizon defines the time period for your investment in years. You can select from the following time periods:</t>
    </r>
  </si>
  <si>
    <t>1 Year</t>
  </si>
  <si>
    <t>3 Years</t>
  </si>
  <si>
    <t>5 Years</t>
  </si>
  <si>
    <t>10 Years</t>
  </si>
  <si>
    <r>
      <t>3. Investment Amount:</t>
    </r>
    <r>
      <rPr>
        <sz val="11"/>
        <color theme="1"/>
        <rFont val="Aptos Narrow"/>
        <family val="2"/>
        <scheme val="minor"/>
      </rPr>
      <t xml:space="preserve"> Enter the amount of money you are planning to invest.</t>
    </r>
  </si>
  <si>
    <r>
      <t>4. Expected Amount:</t>
    </r>
    <r>
      <rPr>
        <sz val="11"/>
        <color theme="1"/>
        <rFont val="Aptos Narrow"/>
        <family val="2"/>
        <scheme val="minor"/>
      </rPr>
      <t xml:space="preserve"> Input your desired amount at the end of your investment horizon. The template will use this information to calculate the expected annualized return and the chances of success.</t>
    </r>
  </si>
  <si>
    <r>
      <rPr>
        <b/>
        <sz val="11"/>
        <color theme="1"/>
        <rFont val="Aptos Narrow"/>
        <family val="2"/>
        <scheme val="minor"/>
      </rPr>
      <t xml:space="preserve">1. Desired Annualized Return (%): </t>
    </r>
    <r>
      <rPr>
        <sz val="11"/>
        <color theme="1"/>
        <rFont val="Aptos Narrow"/>
        <family val="2"/>
        <scheme val="minor"/>
      </rPr>
      <t>The annualized return is calculated based on the desired amount and the investment amount across the selected investment horizon. It reflects the rate of return required each year to reach your desired amount at the end of the investment period. The formula used for this calculation is:</t>
    </r>
  </si>
  <si>
    <r>
      <t>2. Chances of Success:</t>
    </r>
    <r>
      <rPr>
        <sz val="11"/>
        <color theme="1"/>
        <rFont val="Aptos Narrow"/>
        <family val="2"/>
        <scheme val="minor"/>
      </rPr>
      <t xml:space="preserve"> The chances of success are calculated using historical return data from the Sensex (as a proxy for equity) and FD returns (for debt). For each investment horizon (1, 3, 5, or 10 years), there is a table of historical return data for each gear level (1 to 6). The returns are arranged in ascending order to create a percentile ranking system.</t>
    </r>
  </si>
  <si>
    <t>To calculate the chances of success:</t>
  </si>
  <si>
    <t>The template matches your desired return to the relevant historical data series based on your chosen investment horizon and gear level.</t>
  </si>
  <si>
    <t>It then calculates the percentile ranking of your desired return in that series.</t>
  </si>
  <si>
    <t>The percentile value represents your chances of success (i.e., the probability that your desired return is achievable based on historical data).</t>
  </si>
  <si>
    <t>Data Assumptions:</t>
  </si>
  <si>
    <r>
      <rPr>
        <b/>
        <sz val="11"/>
        <color theme="1"/>
        <rFont val="Aptos Narrow"/>
        <family val="2"/>
        <scheme val="minor"/>
      </rPr>
      <t xml:space="preserve">Equity Returns: </t>
    </r>
    <r>
      <rPr>
        <sz val="11"/>
        <color theme="1"/>
        <rFont val="Aptos Narrow"/>
        <family val="2"/>
        <scheme val="minor"/>
      </rPr>
      <t>The Sensex is used as a proxy for historical equity returns.</t>
    </r>
  </si>
  <si>
    <r>
      <rPr>
        <b/>
        <sz val="11"/>
        <color theme="1"/>
        <rFont val="Aptos Narrow"/>
        <family val="2"/>
        <scheme val="minor"/>
      </rPr>
      <t xml:space="preserve">Debt Returns: </t>
    </r>
    <r>
      <rPr>
        <sz val="11"/>
        <color theme="1"/>
        <rFont val="Aptos Narrow"/>
        <family val="2"/>
        <scheme val="minor"/>
      </rPr>
      <t>FD (Fixed Deposit) returns are used as a proxy for debt returns.</t>
    </r>
  </si>
  <si>
    <t>These proxies allow the model to simulate historical performance and give you a probabilistic assessment of your desired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</si>
</sst>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2" x14ac:knownFonts="1">
    <font>
      <sz val="11"/>
      <color theme="1"/>
      <name val="Aptos Narrow"/>
      <family val="2"/>
      <scheme val="minor"/>
    </font>
    <font>
      <sz val="11"/>
      <color theme="1"/>
      <name val="Aptos Narrow"/>
      <family val="2"/>
      <scheme val="minor"/>
    </font>
    <font>
      <b/>
      <sz val="9"/>
      <color indexed="81"/>
      <name val="Tahoma"/>
      <family val="2"/>
    </font>
    <font>
      <b/>
      <sz val="11"/>
      <color theme="1"/>
      <name val="Aptos Narrow"/>
      <family val="2"/>
      <scheme val="minor"/>
    </font>
    <font>
      <b/>
      <sz val="13.5"/>
      <color theme="1"/>
      <name val="Aptos Narrow"/>
      <family val="2"/>
      <scheme val="minor"/>
    </font>
    <font>
      <sz val="11"/>
      <name val="Calibri"/>
      <family val="2"/>
    </font>
    <font>
      <b/>
      <sz val="10"/>
      <color rgb="FFFFD666"/>
      <name val="Barlow"/>
    </font>
    <font>
      <b/>
      <sz val="10"/>
      <color theme="0"/>
      <name val="Barlow"/>
    </font>
    <font>
      <b/>
      <u/>
      <sz val="10"/>
      <color theme="0"/>
      <name val="Barlow"/>
    </font>
    <font>
      <b/>
      <sz val="18"/>
      <color rgb="FFFFFF00"/>
      <name val="Barlow"/>
    </font>
    <font>
      <sz val="11"/>
      <name val="Aptos Narrow"/>
      <family val="2"/>
      <scheme val="minor"/>
    </font>
    <font>
      <i/>
      <sz val="11"/>
      <name val="Aptos Narrow"/>
      <family val="2"/>
      <scheme val="minor"/>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0"/>
        <bgColor indexed="64"/>
      </patternFill>
    </fill>
    <fill>
      <patternFill patternType="solid">
        <fgColor rgb="FF1976D2"/>
        <bgColor rgb="FF1976D2"/>
      </patternFill>
    </fill>
  </fills>
  <borders count="3">
    <border>
      <left/>
      <right/>
      <top/>
      <bottom/>
      <diagonal/>
    </border>
    <border>
      <left/>
      <right/>
      <top style="medium">
        <color indexed="64"/>
      </top>
      <bottom/>
      <diagonal/>
    </border>
    <border>
      <left/>
      <right/>
      <top/>
      <bottom style="dotted">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0" fillId="2" borderId="0" xfId="0" applyFill="1"/>
    <xf numFmtId="0" fontId="0" fillId="3" borderId="0" xfId="0" applyFill="1"/>
    <xf numFmtId="164" fontId="0" fillId="0" borderId="0" xfId="2" applyNumberFormat="1" applyFont="1"/>
    <xf numFmtId="10" fontId="0" fillId="0" borderId="0" xfId="2" applyNumberFormat="1" applyFont="1"/>
    <xf numFmtId="0" fontId="0" fillId="4" borderId="0" xfId="0" applyFill="1"/>
    <xf numFmtId="0" fontId="0" fillId="5" borderId="0" xfId="0" applyFill="1"/>
    <xf numFmtId="0" fontId="0" fillId="6" borderId="0" xfId="0" applyFill="1"/>
    <xf numFmtId="2" fontId="0" fillId="6" borderId="0" xfId="0" applyNumberFormat="1" applyFill="1"/>
    <xf numFmtId="43" fontId="0" fillId="6" borderId="0" xfId="1" applyFont="1" applyFill="1"/>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indent="1"/>
    </xf>
    <xf numFmtId="0" fontId="5" fillId="0" borderId="0" xfId="0" applyFont="1" applyAlignment="1" applyProtection="1">
      <alignment vertical="center"/>
      <protection locked="0"/>
    </xf>
    <xf numFmtId="0" fontId="6" fillId="8" borderId="0" xfId="0" applyFont="1" applyFill="1" applyAlignment="1">
      <alignment horizontal="right" vertical="center"/>
    </xf>
    <xf numFmtId="0" fontId="7" fillId="8" borderId="0" xfId="0" applyFont="1" applyFill="1" applyAlignment="1">
      <alignment horizontal="right" vertical="center"/>
    </xf>
    <xf numFmtId="0" fontId="8" fillId="8" borderId="0" xfId="0" applyFont="1" applyFill="1" applyAlignment="1">
      <alignment horizontal="left" vertical="center"/>
    </xf>
    <xf numFmtId="0" fontId="4" fillId="0" borderId="0" xfId="0" applyFont="1" applyAlignment="1">
      <alignment vertical="center"/>
    </xf>
    <xf numFmtId="0" fontId="10" fillId="0" borderId="0" xfId="0" applyFont="1" applyAlignment="1" applyProtection="1">
      <alignment vertical="center"/>
      <protection locked="0"/>
    </xf>
    <xf numFmtId="0" fontId="10" fillId="0" borderId="0" xfId="0" applyFont="1" applyAlignment="1" applyProtection="1">
      <alignment horizontal="center" vertical="center"/>
      <protection locked="0"/>
    </xf>
    <xf numFmtId="0" fontId="11" fillId="0" borderId="0" xfId="0" applyFont="1" applyAlignment="1">
      <alignment vertical="center"/>
    </xf>
    <xf numFmtId="165" fontId="11" fillId="0" borderId="0" xfId="1" applyNumberFormat="1" applyFont="1" applyFill="1" applyBorder="1" applyAlignment="1" applyProtection="1">
      <alignment horizontal="center" vertical="center"/>
      <protection locked="0"/>
    </xf>
    <xf numFmtId="43" fontId="11" fillId="0" borderId="2" xfId="1" applyFont="1" applyFill="1" applyBorder="1" applyAlignment="1" applyProtection="1">
      <alignment horizontal="center" vertical="center"/>
    </xf>
    <xf numFmtId="43" fontId="10" fillId="0" borderId="2" xfId="1" applyFont="1" applyFill="1" applyBorder="1" applyAlignment="1" applyProtection="1">
      <alignment vertical="center"/>
    </xf>
    <xf numFmtId="37" fontId="10" fillId="0" borderId="2" xfId="1" applyNumberFormat="1" applyFont="1" applyFill="1" applyBorder="1" applyAlignment="1" applyProtection="1">
      <alignment horizontal="center" vertical="center"/>
      <protection locked="0"/>
    </xf>
    <xf numFmtId="0" fontId="0" fillId="0" borderId="0" xfId="0" applyAlignment="1">
      <alignment vertical="center"/>
    </xf>
    <xf numFmtId="0" fontId="0" fillId="0" borderId="0" xfId="0" applyAlignment="1" applyProtection="1">
      <alignment vertical="center" wrapText="1"/>
      <protection locked="0"/>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horizontal="center" vertical="center" wrapText="1"/>
    </xf>
    <xf numFmtId="0" fontId="0" fillId="7" borderId="0" xfId="0" applyFill="1" applyAlignment="1">
      <alignment horizontal="center" vertical="center" wrapText="1"/>
    </xf>
    <xf numFmtId="0" fontId="9" fillId="8" borderId="0" xfId="0" applyFont="1" applyFill="1" applyAlignment="1">
      <alignment horizontal="left" vertical="center"/>
    </xf>
    <xf numFmtId="0" fontId="0" fillId="0" borderId="0" xfId="0" applyAlignment="1">
      <alignment vertical="center" wrapText="1"/>
    </xf>
    <xf numFmtId="0" fontId="4" fillId="0" borderId="1" xfId="0" applyFont="1" applyBorder="1" applyAlignment="1">
      <alignment vertical="center"/>
    </xf>
    <xf numFmtId="0" fontId="0" fillId="0" borderId="0" xfId="0" applyAlignment="1">
      <alignment vertical="center"/>
    </xf>
    <xf numFmtId="0" fontId="3" fillId="0" borderId="0" xfId="0" applyFont="1" applyAlignment="1">
      <alignment vertical="center" wrapText="1"/>
    </xf>
    <xf numFmtId="0" fontId="5" fillId="0" borderId="0" xfId="0" applyFont="1" applyAlignment="1" applyProtection="1">
      <alignment vertical="center"/>
      <protection locked="0"/>
    </xf>
    <xf numFmtId="0" fontId="10" fillId="0" borderId="0" xfId="0" applyFont="1" applyAlignment="1">
      <alignment vertical="center"/>
    </xf>
  </cellXfs>
  <cellStyles count="3">
    <cellStyle name="Comma" xfId="1" builtinId="3"/>
    <cellStyle name="Normal" xfId="0" builtinId="0"/>
    <cellStyle name="Per cent" xfId="2" builtinId="5"/>
  </cellStyles>
  <dxfs count="0"/>
  <tableStyles count="0" defaultTableStyle="TableStyleMedium2" defaultPivotStyle="PivotStyleLight16"/>
  <colors>
    <mruColors>
      <color rgb="FF3399FF"/>
      <color rgb="FF0C97D4"/>
      <color rgb="FFCCCCFF"/>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37</xdr:row>
      <xdr:rowOff>59541</xdr:rowOff>
    </xdr:from>
    <xdr:to>
      <xdr:col>12</xdr:col>
      <xdr:colOff>304800</xdr:colOff>
      <xdr:row>43</xdr:row>
      <xdr:rowOff>23921</xdr:rowOff>
    </xdr:to>
    <xdr:pic>
      <xdr:nvPicPr>
        <xdr:cNvPr id="2" name="Picture 1">
          <a:extLst>
            <a:ext uri="{FF2B5EF4-FFF2-40B4-BE49-F238E27FC236}">
              <a16:creationId xmlns:a16="http://schemas.microsoft.com/office/drawing/2014/main" id="{1FCC50ED-3DDD-4DCC-8A33-4C6A79F12F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4075" y="7250916"/>
          <a:ext cx="7086600" cy="110738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A0C27-9500-4E41-AC8D-53525441DDAB}">
  <dimension ref="A1:P74"/>
  <sheetViews>
    <sheetView showGridLines="0" workbookViewId="0">
      <pane ySplit="4" topLeftCell="A5" activePane="bottomLeft" state="frozen"/>
      <selection pane="bottomLeft" activeCell="C13" sqref="C13:O13"/>
    </sheetView>
  </sheetViews>
  <sheetFormatPr baseColWidth="10" defaultColWidth="12.6640625" defaultRowHeight="15" x14ac:dyDescent="0.2"/>
  <cols>
    <col min="1" max="1" width="3.6640625" style="10" customWidth="1"/>
    <col min="2" max="2" width="2.6640625" style="11" customWidth="1"/>
    <col min="3" max="15" width="12.6640625" style="11"/>
    <col min="16" max="16" width="3.6640625" style="11" customWidth="1"/>
    <col min="17" max="16384" width="12.6640625" style="11"/>
  </cols>
  <sheetData>
    <row r="1" spans="1:15" ht="10" customHeight="1" x14ac:dyDescent="0.2">
      <c r="A1" s="30"/>
      <c r="B1" s="30"/>
      <c r="C1" s="30"/>
      <c r="D1" s="30"/>
      <c r="E1" s="30"/>
      <c r="F1" s="30"/>
      <c r="G1" s="30"/>
      <c r="H1" s="30"/>
      <c r="I1" s="30"/>
      <c r="J1" s="30"/>
      <c r="K1" s="30"/>
      <c r="L1" s="30"/>
      <c r="M1" s="30"/>
      <c r="N1" s="30"/>
      <c r="O1" s="30"/>
    </row>
    <row r="2" spans="1:15" ht="18" customHeight="1" x14ac:dyDescent="0.2">
      <c r="A2" s="31" t="e" vm="1">
        <v>#VALUE!</v>
      </c>
      <c r="B2" s="31"/>
      <c r="C2" s="31"/>
      <c r="D2" s="31"/>
      <c r="E2" s="16" t="str">
        <f>HYPERLINK("https://www.instagram.com/gulaqfintech/","Instagram ↗︎")</f>
        <v>Instagram ↗︎</v>
      </c>
      <c r="F2" s="16" t="str">
        <f>HYPERLINK("https://www.gulaq.com/","Website ↗︎")</f>
        <v>Website ↗︎</v>
      </c>
      <c r="G2" s="16" t="str">
        <f>HYPERLINK("https://www.smallcase.com/smallcase/estee-long-alpha-lite-(gear-4)-ESTMO_0001","smallcase ↗︎")</f>
        <v>smallcase ↗︎</v>
      </c>
      <c r="H2" s="15"/>
      <c r="I2" s="32" t="s">
        <v>34</v>
      </c>
      <c r="J2" s="32"/>
      <c r="K2" s="32"/>
      <c r="L2" s="32"/>
      <c r="M2" s="32"/>
      <c r="N2" s="32"/>
      <c r="O2" s="32"/>
    </row>
    <row r="3" spans="1:15" ht="18" customHeight="1" x14ac:dyDescent="0.2">
      <c r="A3" s="31"/>
      <c r="B3" s="31"/>
      <c r="C3" s="31"/>
      <c r="D3" s="31"/>
      <c r="E3" s="16" t="str">
        <f>HYPERLINK("https://www.youtube.com/@Gulaq/streams","YouTube ↗︎")</f>
        <v>YouTube ↗︎</v>
      </c>
      <c r="F3" s="16" t="str">
        <f>HYPERLINK("https://www.gulaq.com/the-little-book-of-big-gains/","Book↗︎")</f>
        <v>Book↗︎</v>
      </c>
      <c r="G3" s="16" t="str">
        <f>HYPERLINK("https://pms.esteeadvisors.com/","PMS ↗︎")</f>
        <v>PMS ↗︎</v>
      </c>
      <c r="H3" s="15"/>
      <c r="I3" s="32"/>
      <c r="J3" s="32"/>
      <c r="K3" s="32"/>
      <c r="L3" s="32"/>
      <c r="M3" s="32"/>
      <c r="N3" s="32"/>
      <c r="O3" s="32"/>
    </row>
    <row r="4" spans="1:15" ht="18" customHeight="1" x14ac:dyDescent="0.2">
      <c r="A4" s="31"/>
      <c r="B4" s="31"/>
      <c r="C4" s="31"/>
      <c r="D4" s="31"/>
      <c r="E4" s="16" t="str">
        <f>HYPERLINK("https://www.linkedin.com/company/76999144/admin/dashboard/","LinkedIn ↗︎")</f>
        <v>LinkedIn ↗︎</v>
      </c>
      <c r="F4" s="16" t="str">
        <f>HYPERLINK("https://www.gulaq.com/blog/","Blogs ↗︎")</f>
        <v>Blogs ↗︎</v>
      </c>
      <c r="G4" s="16"/>
      <c r="H4" s="15"/>
      <c r="I4" s="32"/>
      <c r="J4" s="32"/>
      <c r="K4" s="32"/>
      <c r="L4" s="32"/>
      <c r="M4" s="32"/>
      <c r="N4" s="32"/>
      <c r="O4" s="32"/>
    </row>
    <row r="5" spans="1:15" x14ac:dyDescent="0.2">
      <c r="B5" s="10"/>
      <c r="C5" s="10"/>
      <c r="D5" s="10"/>
      <c r="I5" s="26"/>
    </row>
    <row r="6" spans="1:15" x14ac:dyDescent="0.2">
      <c r="B6" s="33" t="s">
        <v>0</v>
      </c>
      <c r="C6" s="33"/>
      <c r="D6" s="33"/>
      <c r="E6" s="33"/>
      <c r="F6" s="33"/>
      <c r="G6" s="33"/>
      <c r="H6" s="33"/>
      <c r="I6" s="33"/>
      <c r="J6" s="33"/>
      <c r="K6" s="33"/>
      <c r="L6" s="33"/>
      <c r="M6" s="33"/>
      <c r="N6" s="33"/>
      <c r="O6" s="33"/>
    </row>
    <row r="7" spans="1:15" x14ac:dyDescent="0.2">
      <c r="B7" s="33"/>
      <c r="C7" s="33"/>
      <c r="D7" s="33"/>
      <c r="E7" s="33"/>
      <c r="F7" s="33"/>
      <c r="G7" s="33"/>
      <c r="H7" s="33"/>
      <c r="I7" s="33"/>
      <c r="J7" s="33"/>
      <c r="K7" s="33"/>
      <c r="L7" s="33"/>
      <c r="M7" s="33"/>
      <c r="N7" s="33"/>
      <c r="O7" s="33"/>
    </row>
    <row r="8" spans="1:15" ht="16" thickBot="1" x14ac:dyDescent="0.25"/>
    <row r="9" spans="1:15" ht="19" x14ac:dyDescent="0.2">
      <c r="B9" s="34" t="s">
        <v>1</v>
      </c>
      <c r="C9" s="34"/>
      <c r="D9" s="34"/>
      <c r="E9" s="34"/>
      <c r="F9" s="34"/>
      <c r="G9" s="34"/>
      <c r="H9" s="34"/>
      <c r="I9" s="34"/>
      <c r="J9" s="34"/>
      <c r="K9" s="34"/>
      <c r="L9" s="34"/>
      <c r="M9" s="34"/>
      <c r="N9" s="34"/>
      <c r="O9" s="34"/>
    </row>
    <row r="11" spans="1:15" x14ac:dyDescent="0.2">
      <c r="B11" s="29" t="s">
        <v>35</v>
      </c>
      <c r="C11" s="29"/>
      <c r="D11" s="29"/>
      <c r="E11" s="29"/>
      <c r="F11" s="29"/>
      <c r="G11" s="29"/>
      <c r="H11" s="29"/>
      <c r="I11" s="29"/>
      <c r="J11" s="29"/>
      <c r="K11" s="29"/>
      <c r="L11" s="29"/>
      <c r="M11" s="29"/>
      <c r="N11" s="29"/>
      <c r="O11" s="29"/>
    </row>
    <row r="12" spans="1:15" ht="16" x14ac:dyDescent="0.2">
      <c r="B12" s="10" t="s">
        <v>2</v>
      </c>
      <c r="C12" s="35" t="s">
        <v>36</v>
      </c>
      <c r="D12" s="35"/>
      <c r="E12" s="35"/>
      <c r="F12" s="35"/>
      <c r="G12" s="35"/>
      <c r="H12" s="35"/>
      <c r="I12" s="35"/>
      <c r="J12" s="35"/>
      <c r="K12" s="35"/>
      <c r="L12" s="35"/>
      <c r="M12" s="35"/>
      <c r="N12" s="35"/>
      <c r="O12" s="35"/>
    </row>
    <row r="13" spans="1:15" ht="16" x14ac:dyDescent="0.2">
      <c r="B13" s="10" t="s">
        <v>2</v>
      </c>
      <c r="C13" s="35" t="s">
        <v>37</v>
      </c>
      <c r="D13" s="35"/>
      <c r="E13" s="35"/>
      <c r="F13" s="35"/>
      <c r="G13" s="35"/>
      <c r="H13" s="35"/>
      <c r="I13" s="35"/>
      <c r="J13" s="35"/>
      <c r="K13" s="35"/>
      <c r="L13" s="35"/>
      <c r="M13" s="35"/>
      <c r="N13" s="35"/>
      <c r="O13" s="35"/>
    </row>
    <row r="14" spans="1:15" ht="16" x14ac:dyDescent="0.2">
      <c r="B14" s="10" t="s">
        <v>2</v>
      </c>
      <c r="C14" s="35" t="s">
        <v>38</v>
      </c>
      <c r="D14" s="35"/>
      <c r="E14" s="35"/>
      <c r="F14" s="35"/>
      <c r="G14" s="35"/>
      <c r="H14" s="35"/>
      <c r="I14" s="35"/>
      <c r="J14" s="35"/>
      <c r="K14" s="35"/>
      <c r="L14" s="35"/>
      <c r="M14" s="35"/>
      <c r="N14" s="35"/>
      <c r="O14" s="35"/>
    </row>
    <row r="15" spans="1:15" ht="16" x14ac:dyDescent="0.2">
      <c r="B15" s="10" t="s">
        <v>2</v>
      </c>
      <c r="C15" s="35" t="s">
        <v>39</v>
      </c>
      <c r="D15" s="35"/>
      <c r="E15" s="35"/>
      <c r="F15" s="35"/>
      <c r="G15" s="35"/>
      <c r="H15" s="35"/>
      <c r="I15" s="35"/>
      <c r="J15" s="35"/>
      <c r="K15" s="35"/>
      <c r="L15" s="35"/>
      <c r="M15" s="35"/>
      <c r="N15" s="35"/>
      <c r="O15" s="35"/>
    </row>
    <row r="16" spans="1:15" ht="16" x14ac:dyDescent="0.2">
      <c r="B16" s="10" t="s">
        <v>2</v>
      </c>
      <c r="C16" s="35" t="s">
        <v>40</v>
      </c>
      <c r="D16" s="35"/>
      <c r="E16" s="35"/>
      <c r="F16" s="35"/>
      <c r="G16" s="35"/>
      <c r="H16" s="35"/>
      <c r="I16" s="35"/>
      <c r="J16" s="35"/>
      <c r="K16" s="35"/>
      <c r="L16" s="35"/>
      <c r="M16" s="35"/>
      <c r="N16" s="35"/>
      <c r="O16" s="35"/>
    </row>
    <row r="17" spans="2:15" ht="16" x14ac:dyDescent="0.2">
      <c r="B17" s="10" t="s">
        <v>2</v>
      </c>
      <c r="C17" s="35" t="s">
        <v>41</v>
      </c>
      <c r="D17" s="35"/>
      <c r="E17" s="35"/>
      <c r="F17" s="35"/>
      <c r="G17" s="35"/>
      <c r="H17" s="35"/>
      <c r="I17" s="35"/>
      <c r="J17" s="35"/>
      <c r="K17" s="35"/>
      <c r="L17" s="35"/>
      <c r="M17" s="35"/>
      <c r="N17" s="35"/>
      <c r="O17" s="35"/>
    </row>
    <row r="18" spans="2:15" x14ac:dyDescent="0.2">
      <c r="B18" s="25"/>
    </row>
    <row r="19" spans="2:15" x14ac:dyDescent="0.2">
      <c r="B19" s="33" t="s">
        <v>42</v>
      </c>
      <c r="C19" s="33"/>
      <c r="D19" s="33"/>
      <c r="E19" s="33"/>
      <c r="F19" s="33"/>
      <c r="G19" s="33"/>
      <c r="H19" s="33"/>
      <c r="I19" s="33"/>
      <c r="J19" s="33"/>
      <c r="K19" s="33"/>
      <c r="L19" s="33"/>
      <c r="M19" s="33"/>
      <c r="N19" s="33"/>
      <c r="O19" s="33"/>
    </row>
    <row r="20" spans="2:15" x14ac:dyDescent="0.2">
      <c r="B20" s="33"/>
      <c r="C20" s="33"/>
      <c r="D20" s="33"/>
      <c r="E20" s="33"/>
      <c r="F20" s="33"/>
      <c r="G20" s="33"/>
      <c r="H20" s="33"/>
      <c r="I20" s="33"/>
      <c r="J20" s="33"/>
      <c r="K20" s="33"/>
      <c r="L20" s="33"/>
      <c r="M20" s="33"/>
      <c r="N20" s="33"/>
      <c r="O20" s="33"/>
    </row>
    <row r="22" spans="2:15" x14ac:dyDescent="0.2">
      <c r="B22" s="29" t="s">
        <v>43</v>
      </c>
      <c r="C22" s="29"/>
      <c r="D22" s="29"/>
      <c r="E22" s="29"/>
      <c r="F22" s="29"/>
      <c r="G22" s="29"/>
      <c r="H22" s="29"/>
      <c r="I22" s="29"/>
      <c r="J22" s="29"/>
      <c r="K22" s="29"/>
      <c r="L22" s="29"/>
      <c r="M22" s="29"/>
      <c r="N22" s="29"/>
      <c r="O22" s="29"/>
    </row>
    <row r="23" spans="2:15" ht="16" x14ac:dyDescent="0.2">
      <c r="B23" s="10" t="s">
        <v>2</v>
      </c>
      <c r="C23" s="33" t="s">
        <v>44</v>
      </c>
      <c r="D23" s="33"/>
      <c r="E23" s="33"/>
      <c r="F23" s="33"/>
      <c r="G23" s="33"/>
      <c r="H23" s="33"/>
      <c r="I23" s="33"/>
      <c r="J23" s="33"/>
      <c r="K23" s="33"/>
      <c r="L23" s="33"/>
      <c r="M23" s="33"/>
      <c r="N23" s="33"/>
      <c r="O23" s="33"/>
    </row>
    <row r="24" spans="2:15" ht="16" x14ac:dyDescent="0.2">
      <c r="B24" s="10" t="s">
        <v>2</v>
      </c>
      <c r="C24" s="33" t="s">
        <v>45</v>
      </c>
      <c r="D24" s="33"/>
      <c r="E24" s="33"/>
      <c r="F24" s="33"/>
      <c r="G24" s="33"/>
      <c r="H24" s="33"/>
      <c r="I24" s="33"/>
      <c r="J24" s="33"/>
      <c r="K24" s="33"/>
      <c r="L24" s="33"/>
      <c r="M24" s="33"/>
      <c r="N24" s="33"/>
      <c r="O24" s="33"/>
    </row>
    <row r="25" spans="2:15" ht="16" x14ac:dyDescent="0.2">
      <c r="B25" s="10" t="s">
        <v>2</v>
      </c>
      <c r="C25" s="33" t="s">
        <v>46</v>
      </c>
      <c r="D25" s="33"/>
      <c r="E25" s="33"/>
      <c r="F25" s="33"/>
      <c r="G25" s="33"/>
      <c r="H25" s="33"/>
      <c r="I25" s="33"/>
      <c r="J25" s="33"/>
      <c r="K25" s="33"/>
      <c r="L25" s="33"/>
      <c r="M25" s="33"/>
      <c r="N25" s="33"/>
      <c r="O25" s="33"/>
    </row>
    <row r="26" spans="2:15" ht="16" x14ac:dyDescent="0.2">
      <c r="B26" s="10" t="s">
        <v>2</v>
      </c>
      <c r="C26" s="33" t="s">
        <v>47</v>
      </c>
      <c r="D26" s="33"/>
      <c r="E26" s="33"/>
      <c r="F26" s="33"/>
      <c r="G26" s="33"/>
      <c r="H26" s="33"/>
      <c r="I26" s="33"/>
      <c r="J26" s="33"/>
      <c r="K26" s="33"/>
      <c r="L26" s="33"/>
      <c r="M26" s="33"/>
      <c r="N26" s="33"/>
      <c r="O26" s="33"/>
    </row>
    <row r="28" spans="2:15" x14ac:dyDescent="0.2">
      <c r="B28" s="29" t="s">
        <v>48</v>
      </c>
      <c r="C28" s="29"/>
      <c r="D28" s="29"/>
      <c r="E28" s="29"/>
      <c r="F28" s="29"/>
      <c r="G28" s="29"/>
      <c r="H28" s="29"/>
      <c r="I28" s="29"/>
      <c r="J28" s="29"/>
      <c r="K28" s="29"/>
      <c r="L28" s="29"/>
      <c r="M28" s="29"/>
      <c r="N28" s="29"/>
      <c r="O28" s="29"/>
    </row>
    <row r="30" spans="2:15" x14ac:dyDescent="0.2">
      <c r="B30" s="36" t="s">
        <v>49</v>
      </c>
      <c r="C30" s="36"/>
      <c r="D30" s="36"/>
      <c r="E30" s="36"/>
      <c r="F30" s="36"/>
      <c r="G30" s="36"/>
      <c r="H30" s="36"/>
      <c r="I30" s="36"/>
      <c r="J30" s="36"/>
      <c r="K30" s="36"/>
      <c r="L30" s="36"/>
      <c r="M30" s="36"/>
      <c r="N30" s="36"/>
      <c r="O30" s="36"/>
    </row>
    <row r="31" spans="2:15" x14ac:dyDescent="0.2">
      <c r="B31" s="36"/>
      <c r="C31" s="36"/>
      <c r="D31" s="36"/>
      <c r="E31" s="36"/>
      <c r="F31" s="36"/>
      <c r="G31" s="36"/>
      <c r="H31" s="36"/>
      <c r="I31" s="36"/>
      <c r="J31" s="36"/>
      <c r="K31" s="36"/>
      <c r="L31" s="36"/>
      <c r="M31" s="36"/>
      <c r="N31" s="36"/>
      <c r="O31" s="36"/>
    </row>
    <row r="33" spans="2:15" ht="16" thickBot="1" x14ac:dyDescent="0.25"/>
    <row r="34" spans="2:15" ht="19" x14ac:dyDescent="0.2">
      <c r="B34" s="34" t="s">
        <v>3</v>
      </c>
      <c r="C34" s="34"/>
      <c r="D34" s="34"/>
      <c r="E34" s="34"/>
      <c r="F34" s="34"/>
      <c r="G34" s="34"/>
      <c r="H34" s="34"/>
      <c r="I34" s="34"/>
      <c r="J34" s="34"/>
      <c r="K34" s="34"/>
      <c r="L34" s="34"/>
      <c r="M34" s="34"/>
      <c r="N34" s="34"/>
      <c r="O34" s="34"/>
    </row>
    <row r="36" spans="2:15" x14ac:dyDescent="0.2">
      <c r="B36" s="33" t="s">
        <v>50</v>
      </c>
      <c r="C36" s="33"/>
      <c r="D36" s="33"/>
      <c r="E36" s="33"/>
      <c r="F36" s="33"/>
      <c r="G36" s="33"/>
      <c r="H36" s="33"/>
      <c r="I36" s="33"/>
      <c r="J36" s="33"/>
      <c r="K36" s="33"/>
      <c r="L36" s="33"/>
      <c r="M36" s="33"/>
      <c r="N36" s="33"/>
      <c r="O36" s="33"/>
    </row>
    <row r="37" spans="2:15" x14ac:dyDescent="0.2">
      <c r="B37" s="33"/>
      <c r="C37" s="33"/>
      <c r="D37" s="33"/>
      <c r="E37" s="33"/>
      <c r="F37" s="33"/>
      <c r="G37" s="33"/>
      <c r="H37" s="33"/>
      <c r="I37" s="33"/>
      <c r="J37" s="33"/>
      <c r="K37" s="33"/>
      <c r="L37" s="33"/>
      <c r="M37" s="33"/>
      <c r="N37" s="33"/>
      <c r="O37" s="33"/>
    </row>
    <row r="45" spans="2:15" x14ac:dyDescent="0.2">
      <c r="B45" s="36" t="s">
        <v>51</v>
      </c>
      <c r="C45" s="36"/>
      <c r="D45" s="36"/>
      <c r="E45" s="36"/>
      <c r="F45" s="36"/>
      <c r="G45" s="36"/>
      <c r="H45" s="36"/>
      <c r="I45" s="36"/>
      <c r="J45" s="36"/>
      <c r="K45" s="36"/>
      <c r="L45" s="36"/>
      <c r="M45" s="36"/>
      <c r="N45" s="36"/>
      <c r="O45" s="36"/>
    </row>
    <row r="46" spans="2:15" x14ac:dyDescent="0.2">
      <c r="B46" s="36"/>
      <c r="C46" s="36"/>
      <c r="D46" s="36"/>
      <c r="E46" s="36"/>
      <c r="F46" s="36"/>
      <c r="G46" s="36"/>
      <c r="H46" s="36"/>
      <c r="I46" s="36"/>
      <c r="J46" s="36"/>
      <c r="K46" s="36"/>
      <c r="L46" s="36"/>
      <c r="M46" s="36"/>
      <c r="N46" s="36"/>
      <c r="O46" s="36"/>
    </row>
    <row r="48" spans="2:15" x14ac:dyDescent="0.2">
      <c r="B48" s="35" t="s">
        <v>52</v>
      </c>
      <c r="C48" s="35"/>
      <c r="D48" s="35"/>
      <c r="E48" s="35"/>
      <c r="F48" s="35"/>
      <c r="G48" s="35"/>
      <c r="H48" s="35"/>
      <c r="I48" s="35"/>
      <c r="J48" s="35"/>
      <c r="K48" s="35"/>
      <c r="L48" s="35"/>
      <c r="M48" s="35"/>
      <c r="N48" s="35"/>
      <c r="O48" s="35"/>
    </row>
    <row r="49" spans="2:15" ht="16" x14ac:dyDescent="0.2">
      <c r="B49" s="10" t="s">
        <v>2</v>
      </c>
      <c r="C49" s="35" t="s">
        <v>53</v>
      </c>
      <c r="D49" s="35"/>
      <c r="E49" s="35"/>
      <c r="F49" s="35"/>
      <c r="G49" s="35"/>
      <c r="H49" s="35"/>
      <c r="I49" s="35"/>
      <c r="J49" s="35"/>
      <c r="K49" s="35"/>
      <c r="L49" s="35"/>
      <c r="M49" s="35"/>
      <c r="N49" s="35"/>
      <c r="O49" s="35"/>
    </row>
    <row r="50" spans="2:15" ht="16" x14ac:dyDescent="0.2">
      <c r="B50" s="10" t="s">
        <v>2</v>
      </c>
      <c r="C50" s="35" t="s">
        <v>54</v>
      </c>
      <c r="D50" s="35"/>
      <c r="E50" s="35"/>
      <c r="F50" s="35"/>
      <c r="G50" s="35"/>
      <c r="H50" s="35"/>
      <c r="I50" s="35"/>
      <c r="J50" s="35"/>
      <c r="K50" s="35"/>
      <c r="L50" s="35"/>
      <c r="M50" s="35"/>
      <c r="N50" s="35"/>
      <c r="O50" s="35"/>
    </row>
    <row r="51" spans="2:15" ht="16" x14ac:dyDescent="0.2">
      <c r="B51" s="10" t="s">
        <v>2</v>
      </c>
      <c r="C51" s="35" t="s">
        <v>55</v>
      </c>
      <c r="D51" s="35"/>
      <c r="E51" s="35"/>
      <c r="F51" s="35"/>
      <c r="G51" s="35"/>
      <c r="H51" s="35"/>
      <c r="I51" s="35"/>
      <c r="J51" s="35"/>
      <c r="K51" s="35"/>
      <c r="L51" s="35"/>
      <c r="M51" s="35"/>
      <c r="N51" s="35"/>
      <c r="O51" s="35"/>
    </row>
    <row r="53" spans="2:15" ht="16" thickBot="1" x14ac:dyDescent="0.25"/>
    <row r="54" spans="2:15" ht="19" x14ac:dyDescent="0.2">
      <c r="B54" s="34" t="s">
        <v>56</v>
      </c>
      <c r="C54" s="34"/>
      <c r="D54" s="34"/>
      <c r="E54" s="34"/>
      <c r="F54" s="34"/>
      <c r="G54" s="34"/>
      <c r="H54" s="34"/>
      <c r="I54" s="34"/>
      <c r="J54" s="34"/>
      <c r="K54" s="34"/>
      <c r="L54" s="34"/>
      <c r="M54" s="34"/>
      <c r="N54" s="34"/>
      <c r="O54" s="34"/>
    </row>
    <row r="55" spans="2:15" x14ac:dyDescent="0.2">
      <c r="B55" s="27"/>
    </row>
    <row r="56" spans="2:15" x14ac:dyDescent="0.2">
      <c r="B56" s="28" t="s">
        <v>2</v>
      </c>
      <c r="C56" s="35" t="s">
        <v>57</v>
      </c>
      <c r="D56" s="35"/>
      <c r="E56" s="35"/>
      <c r="F56" s="35"/>
      <c r="G56" s="35"/>
      <c r="H56" s="35"/>
      <c r="I56" s="35"/>
      <c r="J56" s="35"/>
      <c r="K56" s="35"/>
      <c r="L56" s="35"/>
      <c r="M56" s="35"/>
      <c r="N56" s="35"/>
      <c r="O56" s="35"/>
    </row>
    <row r="57" spans="2:15" x14ac:dyDescent="0.2">
      <c r="B57" s="28" t="s">
        <v>2</v>
      </c>
      <c r="C57" s="35" t="s">
        <v>58</v>
      </c>
      <c r="D57" s="35"/>
      <c r="E57" s="35"/>
      <c r="F57" s="35"/>
      <c r="G57" s="35"/>
      <c r="H57" s="35"/>
      <c r="I57" s="35"/>
      <c r="J57" s="35"/>
      <c r="K57" s="35"/>
      <c r="L57" s="35"/>
      <c r="M57" s="35"/>
      <c r="N57" s="35"/>
      <c r="O57" s="35"/>
    </row>
    <row r="58" spans="2:15" x14ac:dyDescent="0.2">
      <c r="B58" s="25"/>
    </row>
    <row r="59" spans="2:15" x14ac:dyDescent="0.2">
      <c r="B59" s="35" t="s">
        <v>59</v>
      </c>
      <c r="C59" s="35"/>
      <c r="D59" s="35"/>
      <c r="E59" s="35"/>
      <c r="F59" s="35"/>
      <c r="G59" s="35"/>
      <c r="H59" s="35"/>
      <c r="I59" s="35"/>
      <c r="J59" s="35"/>
      <c r="K59" s="35"/>
      <c r="L59" s="35"/>
      <c r="M59" s="35"/>
      <c r="N59" s="35"/>
      <c r="O59" s="35"/>
    </row>
    <row r="61" spans="2:15" ht="16" thickBot="1" x14ac:dyDescent="0.25"/>
    <row r="62" spans="2:15" ht="19" x14ac:dyDescent="0.2">
      <c r="B62" s="34" t="s">
        <v>4</v>
      </c>
      <c r="C62" s="34"/>
      <c r="D62" s="34"/>
      <c r="E62" s="34"/>
      <c r="F62" s="34"/>
      <c r="G62" s="34"/>
      <c r="H62" s="34"/>
      <c r="I62" s="34"/>
      <c r="J62" s="34"/>
      <c r="K62" s="34"/>
      <c r="L62" s="34"/>
      <c r="M62" s="34"/>
      <c r="N62" s="34"/>
      <c r="O62" s="34"/>
    </row>
    <row r="63" spans="2:15" x14ac:dyDescent="0.2">
      <c r="B63" s="12"/>
    </row>
    <row r="64" spans="2:15" x14ac:dyDescent="0.2">
      <c r="B64" s="29" t="s">
        <v>5</v>
      </c>
      <c r="C64" s="29"/>
      <c r="D64" s="29"/>
      <c r="E64" s="29"/>
      <c r="F64" s="29"/>
      <c r="G64" s="29"/>
      <c r="H64" s="29"/>
      <c r="I64" s="29"/>
      <c r="J64" s="29"/>
      <c r="K64" s="29"/>
      <c r="L64" s="29"/>
      <c r="M64" s="29"/>
      <c r="N64" s="29"/>
      <c r="O64" s="29"/>
    </row>
    <row r="65" spans="2:16" ht="16" x14ac:dyDescent="0.2">
      <c r="B65" s="10" t="s">
        <v>2</v>
      </c>
      <c r="C65" s="35" t="s">
        <v>6</v>
      </c>
      <c r="D65" s="35"/>
      <c r="E65" s="35"/>
      <c r="F65" s="35"/>
      <c r="G65" s="35"/>
      <c r="H65" s="35"/>
      <c r="I65" s="35"/>
      <c r="J65" s="35"/>
      <c r="K65" s="35"/>
      <c r="L65" s="35"/>
      <c r="M65" s="35"/>
      <c r="N65" s="35"/>
      <c r="O65" s="35"/>
    </row>
    <row r="66" spans="2:16" ht="16" x14ac:dyDescent="0.2">
      <c r="B66" s="10" t="s">
        <v>2</v>
      </c>
      <c r="C66" s="35" t="s">
        <v>7</v>
      </c>
      <c r="D66" s="35"/>
      <c r="E66" s="35"/>
      <c r="F66" s="35"/>
      <c r="G66" s="35"/>
      <c r="H66" s="35"/>
      <c r="I66" s="35"/>
      <c r="J66" s="35"/>
      <c r="K66" s="35"/>
      <c r="L66" s="35"/>
      <c r="M66" s="35"/>
      <c r="N66" s="35"/>
      <c r="O66" s="35"/>
    </row>
    <row r="67" spans="2:16" ht="16" x14ac:dyDescent="0.2">
      <c r="B67" s="10" t="s">
        <v>2</v>
      </c>
      <c r="C67" s="35" t="s">
        <v>8</v>
      </c>
      <c r="D67" s="35"/>
      <c r="E67" s="35"/>
      <c r="F67" s="35"/>
      <c r="G67" s="35"/>
      <c r="H67" s="35"/>
      <c r="I67" s="35"/>
      <c r="J67" s="35"/>
      <c r="K67" s="35"/>
      <c r="L67" s="35"/>
      <c r="M67" s="35"/>
      <c r="N67" s="35"/>
      <c r="O67" s="35"/>
    </row>
    <row r="69" spans="2:16" x14ac:dyDescent="0.2">
      <c r="B69" s="29" t="s">
        <v>9</v>
      </c>
      <c r="C69" s="29"/>
      <c r="D69" s="29"/>
      <c r="E69" s="29"/>
      <c r="F69" s="29"/>
      <c r="G69" s="29"/>
      <c r="H69" s="29"/>
      <c r="I69" s="29"/>
      <c r="J69" s="29"/>
      <c r="K69" s="29"/>
      <c r="L69" s="29"/>
      <c r="M69" s="29"/>
      <c r="N69" s="29"/>
      <c r="O69" s="29"/>
    </row>
    <row r="70" spans="2:16" ht="16" x14ac:dyDescent="0.2">
      <c r="B70" s="10" t="s">
        <v>2</v>
      </c>
      <c r="C70" s="35" t="s">
        <v>10</v>
      </c>
      <c r="D70" s="35"/>
      <c r="E70" s="35"/>
      <c r="F70" s="35"/>
      <c r="G70" s="35"/>
      <c r="H70" s="35"/>
      <c r="I70" s="35"/>
      <c r="J70" s="35"/>
      <c r="K70" s="35"/>
      <c r="L70" s="35"/>
      <c r="M70" s="35"/>
      <c r="N70" s="35"/>
      <c r="O70" s="35"/>
    </row>
    <row r="71" spans="2:16" ht="16" x14ac:dyDescent="0.2">
      <c r="B71" s="10" t="s">
        <v>2</v>
      </c>
      <c r="C71" s="35" t="s">
        <v>11</v>
      </c>
      <c r="D71" s="35"/>
      <c r="E71" s="35"/>
      <c r="F71" s="35"/>
      <c r="G71" s="35"/>
      <c r="H71" s="35"/>
      <c r="I71" s="35"/>
      <c r="J71" s="35"/>
      <c r="K71" s="35"/>
      <c r="L71" s="35"/>
      <c r="M71" s="35"/>
      <c r="N71" s="35"/>
      <c r="O71" s="35"/>
    </row>
    <row r="73" spans="2:16" x14ac:dyDescent="0.2">
      <c r="B73" s="10"/>
      <c r="C73" s="10"/>
      <c r="D73" s="10"/>
      <c r="E73" s="10"/>
      <c r="F73" s="10"/>
      <c r="G73" s="10"/>
      <c r="H73" s="10"/>
      <c r="I73" s="10"/>
      <c r="J73" s="10"/>
      <c r="K73" s="10"/>
      <c r="L73" s="10"/>
      <c r="M73" s="10"/>
      <c r="N73" s="10"/>
      <c r="O73" s="10"/>
    </row>
    <row r="74" spans="2:16" x14ac:dyDescent="0.2">
      <c r="B74" s="10"/>
      <c r="C74" s="10"/>
      <c r="D74" s="10"/>
      <c r="E74" s="10"/>
      <c r="F74" s="10"/>
      <c r="G74" s="10"/>
      <c r="H74" s="10"/>
      <c r="I74" s="10"/>
      <c r="J74" s="10"/>
      <c r="K74" s="10"/>
      <c r="L74" s="10"/>
      <c r="M74" s="10"/>
      <c r="N74" s="10"/>
      <c r="O74" s="10"/>
      <c r="P74" s="10"/>
    </row>
  </sheetData>
  <sheetProtection sheet="1" objects="1" scenarios="1"/>
  <mergeCells count="39">
    <mergeCell ref="B69:O69"/>
    <mergeCell ref="C70:O70"/>
    <mergeCell ref="C71:O71"/>
    <mergeCell ref="B59:O59"/>
    <mergeCell ref="B62:O62"/>
    <mergeCell ref="B64:O64"/>
    <mergeCell ref="C65:O65"/>
    <mergeCell ref="C66:O66"/>
    <mergeCell ref="C67:O67"/>
    <mergeCell ref="C57:O57"/>
    <mergeCell ref="B28:O28"/>
    <mergeCell ref="B30:O31"/>
    <mergeCell ref="B34:O34"/>
    <mergeCell ref="B36:O37"/>
    <mergeCell ref="B45:O46"/>
    <mergeCell ref="B48:O48"/>
    <mergeCell ref="C49:O49"/>
    <mergeCell ref="C50:O50"/>
    <mergeCell ref="C51:O51"/>
    <mergeCell ref="B54:O54"/>
    <mergeCell ref="C56:O56"/>
    <mergeCell ref="C26:O26"/>
    <mergeCell ref="C12:O12"/>
    <mergeCell ref="C13:O13"/>
    <mergeCell ref="C14:O14"/>
    <mergeCell ref="C15:O15"/>
    <mergeCell ref="C16:O16"/>
    <mergeCell ref="C17:O17"/>
    <mergeCell ref="B19:O20"/>
    <mergeCell ref="B22:O22"/>
    <mergeCell ref="C23:O23"/>
    <mergeCell ref="C24:O24"/>
    <mergeCell ref="C25:O25"/>
    <mergeCell ref="B11:O11"/>
    <mergeCell ref="A1:O1"/>
    <mergeCell ref="A2:D4"/>
    <mergeCell ref="I2:O4"/>
    <mergeCell ref="B6:O7"/>
    <mergeCell ref="B9:O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32752-A3DF-4825-9F99-0E77F0203AA4}">
  <dimension ref="A1:Y32"/>
  <sheetViews>
    <sheetView showGridLines="0" tabSelected="1" zoomScaleNormal="100" workbookViewId="0">
      <pane ySplit="4" topLeftCell="A5" activePane="bottomLeft" state="frozen"/>
      <selection pane="bottomLeft" activeCell="I37" sqref="I37"/>
    </sheetView>
  </sheetViews>
  <sheetFormatPr baseColWidth="10" defaultColWidth="12.6640625" defaultRowHeight="15" x14ac:dyDescent="0.2"/>
  <cols>
    <col min="1" max="1" width="3.6640625" style="13" customWidth="1"/>
    <col min="2" max="2" width="2.6640625" style="13" customWidth="1"/>
    <col min="3" max="15" width="12.6640625" style="13"/>
    <col min="16" max="16" width="3.6640625" style="13" customWidth="1"/>
    <col min="17" max="16384" width="12.6640625" style="13"/>
  </cols>
  <sheetData>
    <row r="1" spans="1:25" ht="10" customHeight="1" x14ac:dyDescent="0.2">
      <c r="A1" s="37"/>
      <c r="B1" s="37"/>
      <c r="C1" s="37"/>
      <c r="D1" s="37"/>
      <c r="E1" s="37"/>
      <c r="F1" s="37"/>
      <c r="G1" s="37"/>
      <c r="H1" s="37"/>
      <c r="I1" s="37"/>
      <c r="J1" s="37"/>
      <c r="K1" s="37"/>
      <c r="L1" s="37"/>
      <c r="M1" s="37"/>
      <c r="N1" s="37"/>
      <c r="O1" s="37"/>
    </row>
    <row r="2" spans="1:25" s="11" customFormat="1" ht="18" customHeight="1" x14ac:dyDescent="0.2">
      <c r="A2" s="31" t="e" vm="1">
        <v>#VALUE!</v>
      </c>
      <c r="B2" s="31"/>
      <c r="C2" s="31"/>
      <c r="D2" s="31"/>
      <c r="E2" s="16" t="str">
        <f>HYPERLINK("https://www.instagram.com/gulaqfintech/","Instagram ↗︎")</f>
        <v>Instagram ↗︎</v>
      </c>
      <c r="F2" s="16" t="str">
        <f>HYPERLINK("https://www.gulaq.com/","Website ↗︎")</f>
        <v>Website ↗︎</v>
      </c>
      <c r="G2" s="16" t="str">
        <f>HYPERLINK("https://www.smallcase.com/smallcase/estee-long-alpha-lite-(gear-4)-ESTMO_0001","smallcase ↗︎")</f>
        <v>smallcase ↗︎</v>
      </c>
      <c r="H2" s="15"/>
      <c r="I2" s="32" t="s">
        <v>34</v>
      </c>
      <c r="J2" s="32"/>
      <c r="K2" s="32"/>
      <c r="L2" s="32"/>
      <c r="M2" s="32"/>
      <c r="N2" s="32"/>
      <c r="O2" s="32"/>
    </row>
    <row r="3" spans="1:25" s="11" customFormat="1" ht="18" customHeight="1" x14ac:dyDescent="0.2">
      <c r="A3" s="31"/>
      <c r="B3" s="31"/>
      <c r="C3" s="31"/>
      <c r="D3" s="31"/>
      <c r="E3" s="16" t="str">
        <f>HYPERLINK("https://www.youtube.com/@Gulaq/streams","YouTube ↗︎")</f>
        <v>YouTube ↗︎</v>
      </c>
      <c r="F3" s="16" t="str">
        <f>HYPERLINK("https://www.gulaq.com/the-little-book-of-big-gains/","Book↗︎")</f>
        <v>Book↗︎</v>
      </c>
      <c r="G3" s="16" t="str">
        <f>HYPERLINK("https://pms.esteeadvisors.com/","PMS ↗︎")</f>
        <v>PMS ↗︎</v>
      </c>
      <c r="H3" s="15"/>
      <c r="I3" s="32"/>
      <c r="J3" s="32"/>
      <c r="K3" s="32"/>
      <c r="L3" s="32"/>
      <c r="M3" s="32"/>
      <c r="N3" s="32"/>
      <c r="O3" s="32"/>
    </row>
    <row r="4" spans="1:25" s="11" customFormat="1" ht="18" customHeight="1" x14ac:dyDescent="0.2">
      <c r="A4" s="31"/>
      <c r="B4" s="31"/>
      <c r="C4" s="31"/>
      <c r="D4" s="31"/>
      <c r="E4" s="16" t="str">
        <f>HYPERLINK("https://www.linkedin.com/company/76999144/admin/dashboard/","LinkedIn ↗︎")</f>
        <v>LinkedIn ↗︎</v>
      </c>
      <c r="F4" s="16" t="str">
        <f>HYPERLINK("https://www.gulaq.com/blog/","Blogs ↗︎")</f>
        <v>Blogs ↗︎</v>
      </c>
      <c r="G4" s="16"/>
      <c r="H4" s="15"/>
      <c r="I4" s="32"/>
      <c r="J4" s="32"/>
      <c r="K4" s="32"/>
      <c r="L4" s="32"/>
      <c r="M4" s="32"/>
      <c r="N4" s="32"/>
      <c r="O4" s="32"/>
      <c r="R4" s="14" t="s">
        <v>12</v>
      </c>
      <c r="S4"/>
      <c r="T4"/>
      <c r="U4"/>
      <c r="V4"/>
      <c r="W4"/>
      <c r="X4"/>
      <c r="Y4"/>
    </row>
    <row r="5" spans="1:25" x14ac:dyDescent="0.2">
      <c r="R5"/>
      <c r="S5"/>
      <c r="T5"/>
      <c r="U5"/>
      <c r="V5"/>
      <c r="W5"/>
      <c r="X5"/>
      <c r="Y5"/>
    </row>
    <row r="6" spans="1:25" x14ac:dyDescent="0.2">
      <c r="B6" s="33" t="s">
        <v>0</v>
      </c>
      <c r="C6" s="33"/>
      <c r="D6" s="33"/>
      <c r="E6" s="33"/>
      <c r="F6" s="33"/>
      <c r="G6" s="33"/>
      <c r="H6" s="33"/>
      <c r="I6" s="33"/>
      <c r="J6" s="33"/>
      <c r="K6" s="33"/>
      <c r="L6" s="33"/>
      <c r="M6" s="33"/>
      <c r="N6" s="33"/>
      <c r="O6" s="33"/>
      <c r="R6"/>
      <c r="S6"/>
      <c r="T6"/>
      <c r="U6"/>
      <c r="V6"/>
      <c r="W6"/>
      <c r="X6"/>
      <c r="Y6"/>
    </row>
    <row r="7" spans="1:25" x14ac:dyDescent="0.2">
      <c r="B7" s="33"/>
      <c r="C7" s="33"/>
      <c r="D7" s="33"/>
      <c r="E7" s="33"/>
      <c r="F7" s="33"/>
      <c r="G7" s="33"/>
      <c r="H7" s="33"/>
      <c r="I7" s="33"/>
      <c r="J7" s="33"/>
      <c r="K7" s="33"/>
      <c r="L7" s="33"/>
      <c r="M7" s="33"/>
      <c r="N7" s="33"/>
      <c r="O7" s="33"/>
      <c r="R7"/>
      <c r="S7"/>
      <c r="T7"/>
      <c r="U7"/>
      <c r="V7"/>
      <c r="W7"/>
      <c r="X7"/>
      <c r="Y7"/>
    </row>
    <row r="8" spans="1:25" ht="16" thickBot="1" x14ac:dyDescent="0.25">
      <c r="R8"/>
      <c r="S8"/>
      <c r="T8"/>
      <c r="U8"/>
      <c r="V8"/>
      <c r="W8"/>
      <c r="X8"/>
      <c r="Y8"/>
    </row>
    <row r="9" spans="1:25" ht="19" x14ac:dyDescent="0.2">
      <c r="B9" s="34" t="s">
        <v>1</v>
      </c>
      <c r="C9" s="34"/>
      <c r="D9" s="34"/>
      <c r="E9" s="34"/>
      <c r="F9" s="34"/>
      <c r="G9" s="34"/>
      <c r="H9" s="34"/>
      <c r="I9" s="34"/>
      <c r="J9" s="34"/>
      <c r="K9" s="34"/>
      <c r="L9" s="34"/>
      <c r="M9" s="34"/>
      <c r="N9" s="34"/>
      <c r="O9" s="34"/>
      <c r="R9"/>
      <c r="S9"/>
      <c r="T9"/>
      <c r="U9"/>
      <c r="V9"/>
      <c r="W9"/>
      <c r="X9"/>
      <c r="Y9"/>
    </row>
    <row r="10" spans="1:25" x14ac:dyDescent="0.2">
      <c r="B10" s="18"/>
      <c r="C10" s="18"/>
      <c r="D10" s="18"/>
      <c r="E10" s="18"/>
      <c r="F10" s="18"/>
      <c r="G10" s="18"/>
      <c r="H10" s="18"/>
      <c r="I10" s="18"/>
      <c r="J10" s="18"/>
      <c r="K10" s="18"/>
      <c r="L10" s="18"/>
      <c r="M10" s="18"/>
      <c r="N10" s="18"/>
      <c r="O10" s="18"/>
      <c r="R10"/>
      <c r="S10"/>
      <c r="T10"/>
      <c r="U10"/>
      <c r="V10"/>
      <c r="W10"/>
      <c r="X10"/>
      <c r="Y10"/>
    </row>
    <row r="11" spans="1:25" x14ac:dyDescent="0.2">
      <c r="B11" s="19">
        <v>1</v>
      </c>
      <c r="C11" s="38" t="s">
        <v>13</v>
      </c>
      <c r="D11" s="38"/>
      <c r="E11" s="38"/>
      <c r="F11" s="38"/>
      <c r="G11" s="24"/>
      <c r="H11" s="18"/>
      <c r="I11" s="18"/>
      <c r="J11" s="18"/>
      <c r="K11" s="18"/>
      <c r="L11" s="18"/>
      <c r="M11" s="18"/>
      <c r="N11" s="18"/>
      <c r="O11" s="18"/>
    </row>
    <row r="12" spans="1:25" x14ac:dyDescent="0.2">
      <c r="B12" s="19">
        <v>2</v>
      </c>
      <c r="C12" s="38" t="s">
        <v>14</v>
      </c>
      <c r="D12" s="38"/>
      <c r="E12" s="38"/>
      <c r="F12" s="38"/>
      <c r="G12" s="24"/>
      <c r="H12" s="18"/>
      <c r="I12" s="18"/>
      <c r="J12" s="18"/>
      <c r="K12" s="18"/>
      <c r="L12" s="18"/>
      <c r="M12" s="18"/>
      <c r="N12" s="18"/>
      <c r="O12" s="18"/>
    </row>
    <row r="13" spans="1:25" x14ac:dyDescent="0.2">
      <c r="B13" s="19">
        <v>3</v>
      </c>
      <c r="C13" s="38" t="s">
        <v>15</v>
      </c>
      <c r="D13" s="38"/>
      <c r="E13" s="38"/>
      <c r="F13" s="38"/>
      <c r="G13" s="24"/>
      <c r="H13" s="18"/>
      <c r="I13" s="18"/>
      <c r="J13" s="18"/>
      <c r="K13" s="18"/>
      <c r="L13" s="18"/>
      <c r="M13" s="18"/>
      <c r="N13" s="18"/>
      <c r="O13" s="18"/>
    </row>
    <row r="14" spans="1:25" x14ac:dyDescent="0.2">
      <c r="B14" s="19">
        <v>4</v>
      </c>
      <c r="C14" s="38" t="s">
        <v>16</v>
      </c>
      <c r="D14" s="38"/>
      <c r="E14" s="38"/>
      <c r="F14" s="38"/>
      <c r="G14" s="24"/>
      <c r="H14" s="18"/>
      <c r="I14" s="18"/>
      <c r="J14" s="18"/>
      <c r="K14" s="18"/>
      <c r="L14" s="18"/>
      <c r="M14" s="18"/>
      <c r="N14" s="18"/>
      <c r="O14" s="18"/>
    </row>
    <row r="15" spans="1:25" x14ac:dyDescent="0.2">
      <c r="B15" s="18"/>
      <c r="C15" s="20"/>
      <c r="D15" s="18"/>
      <c r="E15" s="18"/>
      <c r="F15" s="18"/>
      <c r="G15" s="21"/>
      <c r="H15" s="18"/>
      <c r="I15" s="18"/>
      <c r="J15" s="18"/>
      <c r="K15" s="18"/>
      <c r="L15" s="18"/>
      <c r="M15" s="18"/>
      <c r="N15" s="18"/>
      <c r="O15" s="18"/>
    </row>
    <row r="16" spans="1:25" ht="16" thickBot="1" x14ac:dyDescent="0.25">
      <c r="B16" s="18"/>
      <c r="C16" s="20"/>
      <c r="D16" s="18"/>
      <c r="E16" s="18"/>
      <c r="F16" s="18"/>
      <c r="G16" s="21"/>
      <c r="H16" s="18"/>
      <c r="I16" s="18"/>
      <c r="J16" s="18"/>
      <c r="K16" s="18"/>
      <c r="L16" s="18"/>
      <c r="M16" s="18"/>
      <c r="N16" s="18"/>
      <c r="O16" s="18"/>
    </row>
    <row r="17" spans="2:15" ht="19" x14ac:dyDescent="0.2">
      <c r="B17" s="34" t="s">
        <v>3</v>
      </c>
      <c r="C17" s="34"/>
      <c r="D17" s="34"/>
      <c r="E17" s="34"/>
      <c r="F17" s="34"/>
      <c r="G17" s="34"/>
      <c r="H17" s="34"/>
      <c r="I17" s="34"/>
      <c r="J17" s="34"/>
      <c r="K17" s="34"/>
      <c r="L17" s="34"/>
      <c r="M17" s="34"/>
      <c r="N17" s="34"/>
      <c r="O17" s="34"/>
    </row>
    <row r="18" spans="2:15" ht="19" x14ac:dyDescent="0.2">
      <c r="B18" s="17"/>
      <c r="C18" s="17"/>
      <c r="D18" s="17"/>
      <c r="E18" s="17"/>
      <c r="F18" s="17"/>
      <c r="G18" s="17"/>
      <c r="H18" s="17"/>
      <c r="I18" s="17"/>
      <c r="J18" s="17"/>
      <c r="K18" s="17"/>
      <c r="L18" s="17"/>
      <c r="M18" s="17"/>
      <c r="N18" s="17"/>
      <c r="O18" s="17"/>
    </row>
    <row r="19" spans="2:15" x14ac:dyDescent="0.2">
      <c r="B19" s="19">
        <v>1</v>
      </c>
      <c r="C19" s="38" t="s">
        <v>17</v>
      </c>
      <c r="D19" s="38"/>
      <c r="E19" s="38"/>
      <c r="F19" s="38"/>
      <c r="G19" s="22" t="str">
        <f>IFERROR(((POWER((G14/G13),1/G12)-1)*100),"")</f>
        <v/>
      </c>
      <c r="H19" s="18"/>
      <c r="I19" s="18"/>
      <c r="J19" s="18"/>
      <c r="K19" s="18"/>
      <c r="L19" s="18"/>
      <c r="M19" s="18"/>
      <c r="N19" s="18"/>
      <c r="O19" s="18"/>
    </row>
    <row r="20" spans="2:15" x14ac:dyDescent="0.2">
      <c r="B20" s="19">
        <v>2</v>
      </c>
      <c r="C20" s="38" t="s">
        <v>18</v>
      </c>
      <c r="D20" s="38"/>
      <c r="E20" s="38"/>
      <c r="F20" s="38"/>
      <c r="G20" s="23">
        <f>IFERROR(Data!E16,"")</f>
        <v>100</v>
      </c>
      <c r="H20" s="18"/>
      <c r="I20" s="18"/>
      <c r="J20" s="18"/>
      <c r="K20" s="18"/>
      <c r="L20" s="18"/>
      <c r="M20" s="18"/>
      <c r="N20" s="18"/>
      <c r="O20" s="18"/>
    </row>
    <row r="22" spans="2:15" ht="16" thickBot="1" x14ac:dyDescent="0.25"/>
    <row r="23" spans="2:15" ht="19" x14ac:dyDescent="0.2">
      <c r="B23" s="34" t="s">
        <v>4</v>
      </c>
      <c r="C23" s="34"/>
      <c r="D23" s="34"/>
      <c r="E23" s="34"/>
      <c r="F23" s="34"/>
      <c r="G23" s="34"/>
      <c r="H23" s="34"/>
      <c r="I23" s="34"/>
      <c r="J23" s="34"/>
      <c r="K23" s="34"/>
      <c r="L23" s="34"/>
      <c r="M23" s="34"/>
      <c r="N23" s="34"/>
      <c r="O23" s="34"/>
    </row>
    <row r="24" spans="2:15" x14ac:dyDescent="0.2">
      <c r="B24" s="12"/>
      <c r="C24" s="11"/>
      <c r="D24" s="11"/>
      <c r="E24" s="11"/>
      <c r="F24" s="11"/>
      <c r="G24" s="11"/>
      <c r="H24" s="11"/>
      <c r="I24" s="11"/>
      <c r="J24" s="11"/>
      <c r="K24" s="11"/>
      <c r="L24" s="11"/>
      <c r="M24" s="11"/>
      <c r="N24" s="11"/>
      <c r="O24" s="11"/>
    </row>
    <row r="25" spans="2:15" x14ac:dyDescent="0.2">
      <c r="B25" s="29" t="s">
        <v>5</v>
      </c>
      <c r="C25" s="29"/>
      <c r="D25" s="29"/>
      <c r="E25" s="29"/>
      <c r="F25" s="29"/>
      <c r="G25" s="29"/>
      <c r="H25" s="29"/>
      <c r="I25" s="29"/>
      <c r="J25" s="29"/>
      <c r="K25" s="29"/>
      <c r="L25" s="29"/>
      <c r="M25" s="29"/>
      <c r="N25" s="29"/>
      <c r="O25" s="29"/>
    </row>
    <row r="26" spans="2:15" ht="16" x14ac:dyDescent="0.2">
      <c r="B26" s="10" t="s">
        <v>2</v>
      </c>
      <c r="C26" s="35" t="s">
        <v>6</v>
      </c>
      <c r="D26" s="35"/>
      <c r="E26" s="35"/>
      <c r="F26" s="35"/>
      <c r="G26" s="35"/>
      <c r="H26" s="35"/>
      <c r="I26" s="35"/>
      <c r="J26" s="35"/>
      <c r="K26" s="35"/>
      <c r="L26" s="35"/>
      <c r="M26" s="35"/>
      <c r="N26" s="35"/>
      <c r="O26" s="35"/>
    </row>
    <row r="27" spans="2:15" ht="16" x14ac:dyDescent="0.2">
      <c r="B27" s="10" t="s">
        <v>2</v>
      </c>
      <c r="C27" s="35" t="s">
        <v>7</v>
      </c>
      <c r="D27" s="35"/>
      <c r="E27" s="35"/>
      <c r="F27" s="35"/>
      <c r="G27" s="35"/>
      <c r="H27" s="35"/>
      <c r="I27" s="35"/>
      <c r="J27" s="35"/>
      <c r="K27" s="35"/>
      <c r="L27" s="35"/>
      <c r="M27" s="35"/>
      <c r="N27" s="35"/>
      <c r="O27" s="35"/>
    </row>
    <row r="28" spans="2:15" ht="16" x14ac:dyDescent="0.2">
      <c r="B28" s="10" t="s">
        <v>2</v>
      </c>
      <c r="C28" s="35" t="s">
        <v>8</v>
      </c>
      <c r="D28" s="35"/>
      <c r="E28" s="35"/>
      <c r="F28" s="35"/>
      <c r="G28" s="35"/>
      <c r="H28" s="35"/>
      <c r="I28" s="35"/>
      <c r="J28" s="35"/>
      <c r="K28" s="35"/>
      <c r="L28" s="35"/>
      <c r="M28" s="35"/>
      <c r="N28" s="35"/>
      <c r="O28" s="35"/>
    </row>
    <row r="29" spans="2:15" x14ac:dyDescent="0.2">
      <c r="B29" s="11"/>
      <c r="C29" s="11"/>
      <c r="D29" s="11"/>
      <c r="E29" s="11"/>
      <c r="F29" s="11"/>
      <c r="G29" s="11"/>
      <c r="H29" s="11"/>
      <c r="I29" s="11"/>
      <c r="J29" s="11"/>
      <c r="K29" s="11"/>
      <c r="L29" s="11"/>
      <c r="M29" s="11"/>
      <c r="N29" s="11"/>
      <c r="O29" s="11"/>
    </row>
    <row r="30" spans="2:15" x14ac:dyDescent="0.2">
      <c r="B30" s="29" t="s">
        <v>9</v>
      </c>
      <c r="C30" s="29"/>
      <c r="D30" s="29"/>
      <c r="E30" s="29"/>
      <c r="F30" s="29"/>
      <c r="G30" s="29"/>
      <c r="H30" s="29"/>
      <c r="I30" s="29"/>
      <c r="J30" s="29"/>
      <c r="K30" s="29"/>
      <c r="L30" s="29"/>
      <c r="M30" s="29"/>
      <c r="N30" s="29"/>
      <c r="O30" s="29"/>
    </row>
    <row r="31" spans="2:15" ht="16" x14ac:dyDescent="0.2">
      <c r="B31" s="10" t="s">
        <v>2</v>
      </c>
      <c r="C31" s="35" t="s">
        <v>10</v>
      </c>
      <c r="D31" s="35"/>
      <c r="E31" s="35"/>
      <c r="F31" s="35"/>
      <c r="G31" s="35"/>
      <c r="H31" s="35"/>
      <c r="I31" s="35"/>
      <c r="J31" s="35"/>
      <c r="K31" s="35"/>
      <c r="L31" s="35"/>
      <c r="M31" s="35"/>
      <c r="N31" s="35"/>
      <c r="O31" s="35"/>
    </row>
    <row r="32" spans="2:15" ht="16" x14ac:dyDescent="0.2">
      <c r="B32" s="10" t="s">
        <v>2</v>
      </c>
      <c r="C32" s="35" t="s">
        <v>11</v>
      </c>
      <c r="D32" s="35"/>
      <c r="E32" s="35"/>
      <c r="F32" s="35"/>
      <c r="G32" s="35"/>
      <c r="H32" s="35"/>
      <c r="I32" s="35"/>
      <c r="J32" s="35"/>
      <c r="K32" s="35"/>
      <c r="L32" s="35"/>
      <c r="M32" s="35"/>
      <c r="N32" s="35"/>
      <c r="O32" s="35"/>
    </row>
  </sheetData>
  <sheetProtection sheet="1" objects="1" scenarios="1"/>
  <mergeCells count="20">
    <mergeCell ref="B30:O30"/>
    <mergeCell ref="C31:O31"/>
    <mergeCell ref="C32:O32"/>
    <mergeCell ref="B6:O7"/>
    <mergeCell ref="B23:O23"/>
    <mergeCell ref="B25:O25"/>
    <mergeCell ref="C26:O26"/>
    <mergeCell ref="C27:O27"/>
    <mergeCell ref="C28:O28"/>
    <mergeCell ref="C14:F14"/>
    <mergeCell ref="B17:O17"/>
    <mergeCell ref="A1:O1"/>
    <mergeCell ref="I2:O4"/>
    <mergeCell ref="C19:F19"/>
    <mergeCell ref="C20:F20"/>
    <mergeCell ref="B9:O9"/>
    <mergeCell ref="C11:F11"/>
    <mergeCell ref="C12:F12"/>
    <mergeCell ref="C13:F13"/>
    <mergeCell ref="A2:D4"/>
  </mergeCells>
  <dataValidations count="2">
    <dataValidation type="list" allowBlank="1" showInputMessage="1" showErrorMessage="1" sqref="G11" xr:uid="{CED79C40-B9B9-4E5F-A8ED-DC8FF4559D3C}">
      <formula1>"1,2,3,4,5,6"</formula1>
    </dataValidation>
    <dataValidation type="list" allowBlank="1" showInputMessage="1" showErrorMessage="1" sqref="G12" xr:uid="{27E3EC77-39C5-4AB3-B446-FBF853505FE4}">
      <formula1>"1,3,5,10"</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53E3B-7770-4673-B7FE-2AF6CC2CDFD3}">
  <dimension ref="B1:AG403"/>
  <sheetViews>
    <sheetView topLeftCell="A3" workbookViewId="0">
      <selection activeCell="F1" sqref="F1"/>
    </sheetView>
  </sheetViews>
  <sheetFormatPr baseColWidth="10" defaultColWidth="8.83203125" defaultRowHeight="15" x14ac:dyDescent="0.2"/>
  <cols>
    <col min="4" max="4" width="15.33203125" customWidth="1"/>
    <col min="6" max="6" width="36.83203125" customWidth="1"/>
    <col min="7" max="7" width="11.5" bestFit="1" customWidth="1"/>
  </cols>
  <sheetData>
    <row r="1" spans="2:33" x14ac:dyDescent="0.2">
      <c r="F1" s="1" t="s">
        <v>19</v>
      </c>
      <c r="G1" s="2">
        <v>1</v>
      </c>
      <c r="H1" s="1"/>
      <c r="I1" s="1"/>
      <c r="J1" s="1"/>
      <c r="K1" s="1"/>
      <c r="L1" s="1"/>
      <c r="M1" s="1"/>
      <c r="N1" s="2">
        <v>3</v>
      </c>
      <c r="O1" s="1"/>
      <c r="P1" s="1"/>
      <c r="Q1" s="1"/>
      <c r="R1" s="1"/>
      <c r="S1" s="1"/>
      <c r="T1" s="1"/>
      <c r="U1" s="2">
        <v>5</v>
      </c>
      <c r="V1" s="1"/>
      <c r="W1" s="1"/>
      <c r="X1" s="1"/>
      <c r="Y1" s="1"/>
      <c r="Z1" s="1"/>
      <c r="AA1" s="1"/>
      <c r="AB1" s="2">
        <v>10</v>
      </c>
      <c r="AC1" s="1"/>
      <c r="AD1" s="1"/>
      <c r="AE1" s="1"/>
      <c r="AF1" s="1"/>
      <c r="AG1" s="1"/>
    </row>
    <row r="2" spans="2:33" x14ac:dyDescent="0.2">
      <c r="F2" s="1"/>
      <c r="G2" s="1" t="s">
        <v>20</v>
      </c>
      <c r="H2" s="1" t="s">
        <v>21</v>
      </c>
      <c r="I2" s="1" t="s">
        <v>22</v>
      </c>
      <c r="J2" s="1" t="s">
        <v>23</v>
      </c>
      <c r="K2" s="1" t="s">
        <v>24</v>
      </c>
      <c r="L2" s="1" t="s">
        <v>25</v>
      </c>
      <c r="M2" s="1"/>
      <c r="N2" s="1" t="s">
        <v>20</v>
      </c>
      <c r="O2" s="1" t="s">
        <v>21</v>
      </c>
      <c r="P2" s="1" t="s">
        <v>22</v>
      </c>
      <c r="Q2" s="1" t="s">
        <v>23</v>
      </c>
      <c r="R2" s="1" t="s">
        <v>24</v>
      </c>
      <c r="S2" s="1" t="s">
        <v>25</v>
      </c>
      <c r="T2" s="1"/>
      <c r="U2" s="1" t="s">
        <v>20</v>
      </c>
      <c r="V2" s="1" t="s">
        <v>21</v>
      </c>
      <c r="W2" s="1" t="s">
        <v>22</v>
      </c>
      <c r="X2" s="1" t="s">
        <v>23</v>
      </c>
      <c r="Y2" s="1" t="s">
        <v>24</v>
      </c>
      <c r="Z2" s="1" t="s">
        <v>25</v>
      </c>
      <c r="AA2" s="1"/>
      <c r="AB2" s="1" t="s">
        <v>20</v>
      </c>
      <c r="AC2" s="1" t="s">
        <v>21</v>
      </c>
      <c r="AD2" s="1" t="s">
        <v>22</v>
      </c>
      <c r="AE2" s="1" t="s">
        <v>23</v>
      </c>
      <c r="AF2" s="1" t="s">
        <v>24</v>
      </c>
      <c r="AG2" s="1" t="s">
        <v>25</v>
      </c>
    </row>
    <row r="3" spans="2:33" x14ac:dyDescent="0.2">
      <c r="G3" s="3">
        <v>4.7243109012224727E-2</v>
      </c>
      <c r="H3" s="3">
        <v>-6.6749696770006195E-2</v>
      </c>
      <c r="I3" s="3">
        <v>-0.20450706453736078</v>
      </c>
      <c r="J3" s="3">
        <v>-0.32705265044480758</v>
      </c>
      <c r="K3" s="3">
        <v>-0.43535647427695379</v>
      </c>
      <c r="L3" s="3">
        <v>-0.53041208602508172</v>
      </c>
      <c r="N3" s="4">
        <v>0.16291752106063218</v>
      </c>
      <c r="O3" s="4">
        <v>8.6117740203617066E-2</v>
      </c>
      <c r="P3" s="4">
        <v>-5.1794151752674988E-2</v>
      </c>
      <c r="Q3" s="4">
        <v>-0.17870437736077893</v>
      </c>
      <c r="R3" s="4">
        <v>-0.29374197296038906</v>
      </c>
      <c r="S3" s="4">
        <v>-0.39715952693051926</v>
      </c>
      <c r="U3" s="4">
        <v>0.31962968704384598</v>
      </c>
      <c r="V3" s="4">
        <v>0.32184124732411168</v>
      </c>
      <c r="W3" s="4">
        <v>0.16560442344641202</v>
      </c>
      <c r="X3" s="4">
        <v>-3.2352586012166507E-3</v>
      </c>
      <c r="Y3" s="4">
        <v>-0.16225438008365878</v>
      </c>
      <c r="Z3" s="4">
        <v>-0.30612714131767693</v>
      </c>
      <c r="AB3" s="4">
        <v>0.89316905174798333</v>
      </c>
      <c r="AC3" s="4">
        <v>1.069782847024777</v>
      </c>
      <c r="AD3" s="4">
        <v>0.85089825323949198</v>
      </c>
      <c r="AE3" s="4">
        <v>0.45250821961070398</v>
      </c>
      <c r="AF3" s="4">
        <v>0.10287665266467982</v>
      </c>
      <c r="AG3" s="4">
        <v>-0.19035005834305718</v>
      </c>
    </row>
    <row r="4" spans="2:33" x14ac:dyDescent="0.2">
      <c r="G4" s="3">
        <v>4.767778499396691E-2</v>
      </c>
      <c r="H4" s="3">
        <v>-6.4384047887838802E-2</v>
      </c>
      <c r="I4" s="3">
        <v>-0.20042520151859555</v>
      </c>
      <c r="J4" s="3">
        <v>-0.32187989257082772</v>
      </c>
      <c r="K4" s="3">
        <v>-0.42959583611757401</v>
      </c>
      <c r="L4" s="3">
        <v>-0.52445828582751819</v>
      </c>
      <c r="N4" s="4">
        <v>0.16400311982523608</v>
      </c>
      <c r="O4" s="4">
        <v>8.7063809652216051E-2</v>
      </c>
      <c r="P4" s="4">
        <v>-4.991750993800681E-2</v>
      </c>
      <c r="Q4" s="4">
        <v>-0.17465101312446196</v>
      </c>
      <c r="R4" s="4">
        <v>-0.28808883656439288</v>
      </c>
      <c r="S4" s="4">
        <v>-0.39041205451404437</v>
      </c>
      <c r="U4" s="4">
        <v>0.31976639373472371</v>
      </c>
      <c r="V4" s="4">
        <v>0.32672338076042284</v>
      </c>
      <c r="W4" s="4">
        <v>0.16908781326922484</v>
      </c>
      <c r="X4" s="4">
        <v>1.4570710844129309E-2</v>
      </c>
      <c r="Y4" s="4">
        <v>-0.12846047430768726</v>
      </c>
      <c r="Z4" s="4">
        <v>-0.26131011952151484</v>
      </c>
      <c r="AB4" s="4">
        <v>0.896895376412151</v>
      </c>
      <c r="AC4" s="4">
        <v>1.1070174834935345</v>
      </c>
      <c r="AD4" s="4">
        <v>0.88370861306138493</v>
      </c>
      <c r="AE4" s="4">
        <v>0.49997595842995568</v>
      </c>
      <c r="AF4" s="4">
        <v>0.15392816261505571</v>
      </c>
      <c r="AG4" s="4">
        <v>-0.14135791672239761</v>
      </c>
    </row>
    <row r="5" spans="2:33" x14ac:dyDescent="0.2">
      <c r="G5" s="3">
        <v>4.789512298483789E-2</v>
      </c>
      <c r="H5" s="3">
        <v>-5.7802471057542548E-2</v>
      </c>
      <c r="I5" s="3">
        <v>-0.18909502555838498</v>
      </c>
      <c r="J5" s="3">
        <v>-0.30721461159500374</v>
      </c>
      <c r="K5" s="3">
        <v>-0.4128168477138543</v>
      </c>
      <c r="L5" s="3">
        <v>-0.50660021504194752</v>
      </c>
      <c r="N5" s="4">
        <v>0.1650897320105309</v>
      </c>
      <c r="O5" s="4">
        <v>9.158534716010891E-2</v>
      </c>
      <c r="P5" s="4">
        <v>-3.6657300846977381E-2</v>
      </c>
      <c r="Q5" s="4">
        <v>-0.15981680767180628</v>
      </c>
      <c r="R5" s="4">
        <v>-0.27296403348095788</v>
      </c>
      <c r="S5" s="4">
        <v>-0.37556216848628987</v>
      </c>
      <c r="U5" s="4">
        <v>0.31990311458769538</v>
      </c>
      <c r="V5" s="4">
        <v>0.34209121994579417</v>
      </c>
      <c r="W5" s="4">
        <v>0.19628528438582582</v>
      </c>
      <c r="X5" s="4">
        <v>5.2588569159491616E-2</v>
      </c>
      <c r="Y5" s="4">
        <v>-9.6438601755000519E-2</v>
      </c>
      <c r="Z5" s="4">
        <v>-0.23763360267287592</v>
      </c>
      <c r="AB5" s="4">
        <v>0.90062903560119367</v>
      </c>
      <c r="AC5" s="4">
        <v>1.1216945329092574</v>
      </c>
      <c r="AD5" s="4">
        <v>0.88725541817078657</v>
      </c>
      <c r="AE5" s="4">
        <v>0.52091629929931105</v>
      </c>
      <c r="AF5" s="4">
        <v>0.19265167822615803</v>
      </c>
      <c r="AG5" s="4">
        <v>-9.1991913599358766E-2</v>
      </c>
    </row>
    <row r="6" spans="2:33" x14ac:dyDescent="0.2">
      <c r="B6" s="5" t="s">
        <v>19</v>
      </c>
      <c r="C6" s="5" t="s">
        <v>26</v>
      </c>
      <c r="D6" s="5" t="s">
        <v>27</v>
      </c>
      <c r="E6" s="5" t="s">
        <v>28</v>
      </c>
      <c r="G6" s="3">
        <v>4.811264139533411E-2</v>
      </c>
      <c r="H6" s="3">
        <v>-5.6328243516309717E-2</v>
      </c>
      <c r="I6" s="3">
        <v>-0.18357749162246184</v>
      </c>
      <c r="J6" s="3">
        <v>-0.29858765813635368</v>
      </c>
      <c r="K6" s="3">
        <v>-0.40192111466324643</v>
      </c>
      <c r="L6" s="3">
        <v>-0.49418330799967236</v>
      </c>
      <c r="N6" s="4">
        <v>0.16545005947629865</v>
      </c>
      <c r="O6" s="4">
        <v>9.8046835856360648E-2</v>
      </c>
      <c r="P6" s="4">
        <v>-3.6093270129923249E-2</v>
      </c>
      <c r="Q6" s="4">
        <v>-0.15553377774026667</v>
      </c>
      <c r="R6" s="4">
        <v>-0.26772446051079535</v>
      </c>
      <c r="S6" s="4">
        <v>-0.37214603246565148</v>
      </c>
      <c r="U6" s="4">
        <v>0.3200398496042276</v>
      </c>
      <c r="V6" s="4">
        <v>0.35135349611098721</v>
      </c>
      <c r="W6" s="4">
        <v>0.20912350205772245</v>
      </c>
      <c r="X6" s="4">
        <v>5.359833728529062E-2</v>
      </c>
      <c r="Y6" s="4">
        <v>-9.4789971938950113E-2</v>
      </c>
      <c r="Z6" s="4">
        <v>-0.23338364902371334</v>
      </c>
      <c r="AB6" s="4">
        <v>0.90437004375165708</v>
      </c>
      <c r="AC6" s="4">
        <v>1.1221711489285915</v>
      </c>
      <c r="AD6" s="4">
        <v>0.9163924754644841</v>
      </c>
      <c r="AE6" s="4">
        <v>0.64260406822425975</v>
      </c>
      <c r="AF6" s="4">
        <v>0.32633451022839655</v>
      </c>
      <c r="AG6" s="4">
        <v>3.9802666595699421E-2</v>
      </c>
    </row>
    <row r="7" spans="2:33" x14ac:dyDescent="0.2">
      <c r="B7" s="6">
        <v>1</v>
      </c>
      <c r="C7" s="6">
        <v>3</v>
      </c>
      <c r="D7" s="6">
        <f>COUNT(G3:G387)+C7-1</f>
        <v>387</v>
      </c>
      <c r="E7" s="6">
        <f>COUNT(G3:G387)</f>
        <v>385</v>
      </c>
      <c r="G7" s="3">
        <v>4.8547542901607565E-2</v>
      </c>
      <c r="H7" s="3">
        <v>-4.5152523636266872E-2</v>
      </c>
      <c r="I7" s="3">
        <v>-0.16529661189857825</v>
      </c>
      <c r="J7" s="3">
        <v>-0.27529376848275733</v>
      </c>
      <c r="K7" s="3">
        <v>-0.37542089674934109</v>
      </c>
      <c r="L7" s="3">
        <v>-0.46778996499416581</v>
      </c>
      <c r="N7" s="4">
        <v>0.16617735856255811</v>
      </c>
      <c r="O7" s="4">
        <v>0.11112550693807655</v>
      </c>
      <c r="P7" s="4">
        <v>-2.6052437204897472E-2</v>
      </c>
      <c r="Q7" s="4">
        <v>-0.15237940490790725</v>
      </c>
      <c r="R7" s="4">
        <v>-0.26483435169917202</v>
      </c>
      <c r="S7" s="4">
        <v>-0.3645178258955889</v>
      </c>
      <c r="U7" s="4">
        <v>0.3201765987857883</v>
      </c>
      <c r="V7" s="4">
        <v>0.35201395302210448</v>
      </c>
      <c r="W7" s="4">
        <v>0.21118033816997128</v>
      </c>
      <c r="X7" s="4">
        <v>5.569268914896508E-2</v>
      </c>
      <c r="Y7" s="4">
        <v>-8.7344269441522848E-2</v>
      </c>
      <c r="Z7" s="4">
        <v>-0.22452435292014172</v>
      </c>
      <c r="AB7" s="4">
        <v>0.90811841532850179</v>
      </c>
      <c r="AC7" s="4">
        <v>1.1258383830412164</v>
      </c>
      <c r="AD7" s="4">
        <v>0.95573344173810426</v>
      </c>
      <c r="AE7" s="4">
        <v>0.6513036926971203</v>
      </c>
      <c r="AF7" s="4">
        <v>0.33611743048628284</v>
      </c>
      <c r="AG7" s="4">
        <v>4.0934021331714643E-2</v>
      </c>
    </row>
    <row r="8" spans="2:33" x14ac:dyDescent="0.2">
      <c r="B8" s="6">
        <v>3</v>
      </c>
      <c r="C8" s="6">
        <v>3</v>
      </c>
      <c r="D8" s="6">
        <f>COUNT(N3:N363)+C8-1</f>
        <v>363</v>
      </c>
      <c r="E8" s="6">
        <f>COUNT(N3:N363)</f>
        <v>361</v>
      </c>
      <c r="G8" s="3">
        <v>4.8547678291212648E-2</v>
      </c>
      <c r="H8" s="3">
        <v>-2.603406163203914E-2</v>
      </c>
      <c r="I8" s="3">
        <v>-0.15328236421887242</v>
      </c>
      <c r="J8" s="3">
        <v>-0.26907095354325139</v>
      </c>
      <c r="K8" s="3">
        <v>-0.37376261251199128</v>
      </c>
      <c r="L8" s="3">
        <v>-0.46600969702601502</v>
      </c>
      <c r="N8" s="4">
        <v>0.16726600042824247</v>
      </c>
      <c r="O8" s="4">
        <v>0.11528239957277142</v>
      </c>
      <c r="P8" s="4">
        <v>-1.1238888374692002E-2</v>
      </c>
      <c r="Q8" s="4">
        <v>-0.13420197708184456</v>
      </c>
      <c r="R8" s="4">
        <v>-0.24733201867522769</v>
      </c>
      <c r="S8" s="4">
        <v>-0.35053213316701393</v>
      </c>
      <c r="U8" s="4">
        <v>0.32031336213384454</v>
      </c>
      <c r="V8" s="4">
        <v>0.35211644049910262</v>
      </c>
      <c r="W8" s="4">
        <v>0.21625385037934675</v>
      </c>
      <c r="X8" s="4">
        <v>5.8803762623885314E-2</v>
      </c>
      <c r="Y8" s="4">
        <v>-8.5953249134797294E-2</v>
      </c>
      <c r="Z8" s="4">
        <v>-0.21682101342238802</v>
      </c>
      <c r="AB8" s="4">
        <v>0.91187416482516004</v>
      </c>
      <c r="AC8" s="4">
        <v>1.12979815943774</v>
      </c>
      <c r="AD8" s="4">
        <v>0.97779144105561633</v>
      </c>
      <c r="AE8" s="4">
        <v>0.66228305725584269</v>
      </c>
      <c r="AF8" s="4">
        <v>0.34039997593298721</v>
      </c>
      <c r="AG8" s="4">
        <v>4.9346391215286944E-2</v>
      </c>
    </row>
    <row r="9" spans="2:33" x14ac:dyDescent="0.2">
      <c r="B9" s="6">
        <v>5</v>
      </c>
      <c r="C9" s="6">
        <v>3</v>
      </c>
      <c r="D9" s="6">
        <f>COUNT(U3:U339)+C9-1</f>
        <v>339</v>
      </c>
      <c r="E9" s="6">
        <f>COUNT(U3:U339)</f>
        <v>337</v>
      </c>
      <c r="G9" s="3">
        <v>4.8982895756519707E-2</v>
      </c>
      <c r="H9" s="3">
        <v>-2.2093663348177084E-2</v>
      </c>
      <c r="I9" s="3">
        <v>-0.14555842543641795</v>
      </c>
      <c r="J9" s="3">
        <v>-0.2585332086394726</v>
      </c>
      <c r="K9" s="3">
        <v>-0.36127279499401699</v>
      </c>
      <c r="L9" s="3">
        <v>-0.45410163283364036</v>
      </c>
      <c r="N9" s="4">
        <v>0.16798811311614115</v>
      </c>
      <c r="O9" s="4">
        <v>0.1183420603060521</v>
      </c>
      <c r="P9" s="4">
        <v>-6.830396897253399E-3</v>
      </c>
      <c r="Q9" s="4">
        <v>-0.12636202230639138</v>
      </c>
      <c r="R9" s="4">
        <v>-0.23911873531461991</v>
      </c>
      <c r="S9" s="4">
        <v>-0.34226632088306896</v>
      </c>
      <c r="U9" s="4">
        <v>0.32045013964986357</v>
      </c>
      <c r="V9" s="4">
        <v>0.35832227026740338</v>
      </c>
      <c r="W9" s="4">
        <v>0.23647612138619212</v>
      </c>
      <c r="X9" s="4">
        <v>9.9087435293062187E-2</v>
      </c>
      <c r="Y9" s="4">
        <v>-4.8756438168158889E-2</v>
      </c>
      <c r="Z9" s="4">
        <v>-0.21566161026837805</v>
      </c>
      <c r="AB9" s="4">
        <v>0.91563730676359123</v>
      </c>
      <c r="AC9" s="4">
        <v>1.1325299805864177</v>
      </c>
      <c r="AD9" s="4">
        <v>0.99081356286635458</v>
      </c>
      <c r="AE9" s="4">
        <v>0.66581832761053539</v>
      </c>
      <c r="AF9" s="4">
        <v>0.34874323776381777</v>
      </c>
      <c r="AG9" s="4">
        <v>5.328935835924864E-2</v>
      </c>
    </row>
    <row r="10" spans="2:33" x14ac:dyDescent="0.2">
      <c r="B10" s="6">
        <v>10</v>
      </c>
      <c r="C10" s="6">
        <v>3</v>
      </c>
      <c r="D10" s="6">
        <f>COUNT(AB3:AB279)+C10-1</f>
        <v>279</v>
      </c>
      <c r="E10" s="6">
        <f>COUNT(AB3:AB279)</f>
        <v>277</v>
      </c>
      <c r="G10" s="3">
        <v>4.9200369015274692E-2</v>
      </c>
      <c r="H10" s="3">
        <v>-1.878437655895604E-2</v>
      </c>
      <c r="I10" s="3">
        <v>-0.11570300492428176</v>
      </c>
      <c r="J10" s="3">
        <v>-0.20834806435716158</v>
      </c>
      <c r="K10" s="3">
        <v>-0.29635758864861628</v>
      </c>
      <c r="L10" s="3">
        <v>-0.37942809074661665</v>
      </c>
      <c r="N10" s="4">
        <v>0.1681410346663581</v>
      </c>
      <c r="O10" s="4">
        <v>0.12011789020448083</v>
      </c>
      <c r="P10" s="4">
        <v>-4.1648798098135043E-3</v>
      </c>
      <c r="Q10" s="4">
        <v>-0.12547554556850016</v>
      </c>
      <c r="R10" s="4">
        <v>-0.23541441375589467</v>
      </c>
      <c r="S10" s="4">
        <v>-0.33642025307342005</v>
      </c>
      <c r="U10" s="4">
        <v>0.3205869313353138</v>
      </c>
      <c r="V10" s="4">
        <v>0.36641513381743684</v>
      </c>
      <c r="W10" s="4">
        <v>0.24540163808419457</v>
      </c>
      <c r="X10" s="4">
        <v>0.111192356780349</v>
      </c>
      <c r="Y10" s="4">
        <v>-4.6531835107333719E-2</v>
      </c>
      <c r="Z10" s="4">
        <v>-0.206842891139004</v>
      </c>
      <c r="AB10" s="4">
        <v>0.91940785569433903</v>
      </c>
      <c r="AC10" s="4">
        <v>1.1546261305605894</v>
      </c>
      <c r="AD10" s="4">
        <v>0.99950590926746452</v>
      </c>
      <c r="AE10" s="4">
        <v>0.67565871540241074</v>
      </c>
      <c r="AF10" s="4">
        <v>0.38550588684790488</v>
      </c>
      <c r="AG10" s="4">
        <v>9.555712012203621E-2</v>
      </c>
    </row>
    <row r="11" spans="2:33" x14ac:dyDescent="0.2">
      <c r="G11" s="3">
        <v>4.9418293866203999E-2</v>
      </c>
      <c r="H11" s="3">
        <v>-6.6837940269330876E-3</v>
      </c>
      <c r="I11" s="3">
        <v>-9.2980335841980177E-2</v>
      </c>
      <c r="J11" s="3">
        <v>-0.17781597014514416</v>
      </c>
      <c r="K11" s="3">
        <v>-0.26048986014639153</v>
      </c>
      <c r="L11" s="3">
        <v>-0.34036874447210119</v>
      </c>
      <c r="N11" s="4">
        <v>0.16828639213054153</v>
      </c>
      <c r="O11" s="4">
        <v>0.1212759141339157</v>
      </c>
      <c r="P11" s="4">
        <v>-3.7219216873760619E-3</v>
      </c>
      <c r="Q11" s="4">
        <v>-0.11869861523537895</v>
      </c>
      <c r="R11" s="4">
        <v>-0.22602820750055697</v>
      </c>
      <c r="S11" s="4">
        <v>-0.32532931667538967</v>
      </c>
      <c r="U11" s="4">
        <v>0.32072373719166292</v>
      </c>
      <c r="V11" s="4">
        <v>0.36845975106936679</v>
      </c>
      <c r="W11" s="4">
        <v>0.26429227093136887</v>
      </c>
      <c r="X11" s="4">
        <v>0.11657665390368832</v>
      </c>
      <c r="Y11" s="4">
        <v>-4.3464704030073964E-2</v>
      </c>
      <c r="Z11" s="4">
        <v>-0.17926616581701105</v>
      </c>
      <c r="AB11" s="4">
        <v>0.92318582619658618</v>
      </c>
      <c r="AC11" s="4">
        <v>1.1559644181947952</v>
      </c>
      <c r="AD11" s="4">
        <v>1.0020492629997126</v>
      </c>
      <c r="AE11" s="4">
        <v>0.69430886434230987</v>
      </c>
      <c r="AF11" s="4">
        <v>0.38941218539913591</v>
      </c>
      <c r="AG11" s="4">
        <v>0.1316257497558937</v>
      </c>
    </row>
    <row r="12" spans="2:33" x14ac:dyDescent="0.2">
      <c r="G12" s="3">
        <v>4.9853601578737639E-2</v>
      </c>
      <c r="H12" s="3">
        <v>-4.4739114094809462E-3</v>
      </c>
      <c r="I12" s="3">
        <v>-8.6871576816663576E-2</v>
      </c>
      <c r="J12" s="3">
        <v>-0.16652761156301876</v>
      </c>
      <c r="K12" s="3">
        <v>-0.24177109967627652</v>
      </c>
      <c r="L12" s="3">
        <v>-0.31263110028897079</v>
      </c>
      <c r="N12" s="4">
        <v>0.1683556585553927</v>
      </c>
      <c r="O12" s="4">
        <v>0.12586057806745132</v>
      </c>
      <c r="P12" s="4">
        <v>9.2054094211371229E-3</v>
      </c>
      <c r="Q12" s="4">
        <v>-9.857789734314848E-2</v>
      </c>
      <c r="R12" s="4">
        <v>-0.20346007762947449</v>
      </c>
      <c r="S12" s="4">
        <v>-0.30145536442524246</v>
      </c>
      <c r="U12" s="4">
        <v>0.32086055722037843</v>
      </c>
      <c r="V12" s="4">
        <v>0.37044851865659378</v>
      </c>
      <c r="W12" s="4">
        <v>0.26519411104258972</v>
      </c>
      <c r="X12" s="4">
        <v>0.12588565817644737</v>
      </c>
      <c r="Y12" s="4">
        <v>-2.8782546974029821E-2</v>
      </c>
      <c r="Z12" s="4">
        <v>-0.17004100268845457</v>
      </c>
      <c r="AB12" s="4">
        <v>0.92697123287821226</v>
      </c>
      <c r="AC12" s="4">
        <v>1.1583197054284162</v>
      </c>
      <c r="AD12" s="4">
        <v>1.0076231494994525</v>
      </c>
      <c r="AE12" s="4">
        <v>0.7103550378944179</v>
      </c>
      <c r="AF12" s="4">
        <v>0.42916614145949183</v>
      </c>
      <c r="AG12" s="4">
        <v>0.17342514290188737</v>
      </c>
    </row>
    <row r="13" spans="2:33" x14ac:dyDescent="0.2">
      <c r="B13" s="7" t="s">
        <v>29</v>
      </c>
      <c r="C13" s="7"/>
      <c r="D13" s="7"/>
      <c r="E13" s="8" t="str">
        <f>IFERROR(('Gear Selector'!G14-'Gear Selector'!G13)/'Gear Selector'!G13,"")</f>
        <v/>
      </c>
      <c r="G13" s="3">
        <v>4.9853872695244439E-2</v>
      </c>
      <c r="H13" s="3">
        <v>-2.7942684743533786E-3</v>
      </c>
      <c r="I13" s="3">
        <v>-6.8283673751376339E-2</v>
      </c>
      <c r="J13" s="3">
        <v>-0.14068085343866543</v>
      </c>
      <c r="K13" s="3">
        <v>-0.2113328002891256</v>
      </c>
      <c r="L13" s="3">
        <v>-0.27930849702476179</v>
      </c>
      <c r="N13" s="4">
        <v>0.16843176768226065</v>
      </c>
      <c r="O13" s="4">
        <v>0.12711594608080157</v>
      </c>
      <c r="P13" s="4">
        <v>1.2616157826325747E-2</v>
      </c>
      <c r="Q13" s="4">
        <v>-9.2960510859657841E-2</v>
      </c>
      <c r="R13" s="4">
        <v>-0.19043582386630376</v>
      </c>
      <c r="S13" s="4">
        <v>-0.28258236516067037</v>
      </c>
      <c r="U13" s="4">
        <v>0.32099739142292871</v>
      </c>
      <c r="V13" s="4">
        <v>0.37203596834204755</v>
      </c>
      <c r="W13" s="4">
        <v>0.27145297118959477</v>
      </c>
      <c r="X13" s="4">
        <v>0.1377105413981492</v>
      </c>
      <c r="Y13" s="4">
        <v>-1.4321506107927706E-2</v>
      </c>
      <c r="Z13" s="4">
        <v>-0.16760405848046656</v>
      </c>
      <c r="AB13" s="4">
        <v>0.93076409037584851</v>
      </c>
      <c r="AC13" s="4">
        <v>1.158497588667196</v>
      </c>
      <c r="AD13" s="4">
        <v>1.0158204480895896</v>
      </c>
      <c r="AE13" s="4">
        <v>0.74364523193654186</v>
      </c>
      <c r="AF13" s="4">
        <v>0.48665981983650464</v>
      </c>
      <c r="AG13" s="4">
        <v>0.18047970626441523</v>
      </c>
    </row>
    <row r="14" spans="2:33" x14ac:dyDescent="0.2">
      <c r="B14" s="7" t="s">
        <v>30</v>
      </c>
      <c r="C14" s="7"/>
      <c r="D14" s="7"/>
      <c r="E14" s="7" t="str" cm="1">
        <f t="array" ref="E14">_xlfn.IFNA(_xlfn.IFS('Gear Selector'!$G$12=1,MATCH($E$13,INDEX($G$3:$L$387,,'Gear Selector'!$G$11),1),'Gear Selector'!$G$12=3,MATCH($E$13,INDEX($N$3:$S$363,,'Gear Selector'!$G$11),1),'Gear Selector'!$G$12=5,MATCH($E$13,INDEX(U3:Z339,,'Gear Selector'!$G$11),1),'Gear Selector'!$G$12=10,MATCH($E$13,INDEX($AB$3:$AG$279,,'Gear Selector'!$G$11),1)),"")</f>
        <v/>
      </c>
      <c r="G14" s="3">
        <v>5.0289632318652355E-2</v>
      </c>
      <c r="H14" s="3">
        <v>7.4891717532168389E-3</v>
      </c>
      <c r="I14" s="3">
        <v>-6.5917507170378031E-2</v>
      </c>
      <c r="J14" s="3">
        <v>-0.1401583001631892</v>
      </c>
      <c r="K14" s="3">
        <v>-0.20967251613046789</v>
      </c>
      <c r="L14" s="3">
        <v>-0.27689950463230473</v>
      </c>
      <c r="N14" s="4">
        <v>0.16857716132376566</v>
      </c>
      <c r="O14" s="4">
        <v>0.12937067729903173</v>
      </c>
      <c r="P14" s="4">
        <v>3.1675929386193236E-2</v>
      </c>
      <c r="Q14" s="4">
        <v>-6.1454051912934293E-2</v>
      </c>
      <c r="R14" s="4">
        <v>-0.15246260666236056</v>
      </c>
      <c r="S14" s="4">
        <v>-0.24040751605152499</v>
      </c>
      <c r="U14" s="4">
        <v>0.32113423980078237</v>
      </c>
      <c r="V14" s="4">
        <v>0.37525097600341462</v>
      </c>
      <c r="W14" s="4">
        <v>0.28614670358681882</v>
      </c>
      <c r="X14" s="4">
        <v>0.14742732374127376</v>
      </c>
      <c r="Y14" s="4">
        <v>-1.3013143129826044E-2</v>
      </c>
      <c r="Z14" s="4">
        <v>-0.13716400055338707</v>
      </c>
      <c r="AB14" s="4">
        <v>0.93456441335493667</v>
      </c>
      <c r="AC14" s="4">
        <v>1.1606523687743922</v>
      </c>
      <c r="AD14" s="4">
        <v>1.0205436798308254</v>
      </c>
      <c r="AE14" s="4">
        <v>0.75775218943523814</v>
      </c>
      <c r="AF14" s="4">
        <v>0.4934142319488124</v>
      </c>
      <c r="AG14" s="4">
        <v>0.21247095072721112</v>
      </c>
    </row>
    <row r="15" spans="2:33" x14ac:dyDescent="0.2">
      <c r="B15" s="7" t="s">
        <v>31</v>
      </c>
      <c r="C15" s="7"/>
      <c r="D15" s="7"/>
      <c r="E15" s="7" t="str">
        <f>_xlfn.IFNA(VLOOKUP('Gear Selector'!G12,$B$7:$E$10,4,FALSE),"")</f>
        <v/>
      </c>
      <c r="G15" s="3">
        <v>5.0507240845052204E-2</v>
      </c>
      <c r="H15" s="3">
        <v>1.0238232553468674E-2</v>
      </c>
      <c r="I15" s="3">
        <v>-6.4518867600689589E-2</v>
      </c>
      <c r="J15" s="3">
        <v>-0.13672250255035645</v>
      </c>
      <c r="K15" s="3">
        <v>-0.20593599406162744</v>
      </c>
      <c r="L15" s="3">
        <v>-0.27524562739680769</v>
      </c>
      <c r="N15" s="4">
        <v>0.16872257305730809</v>
      </c>
      <c r="O15" s="4">
        <v>0.15681511319977659</v>
      </c>
      <c r="P15" s="4">
        <v>7.0119255317379725E-2</v>
      </c>
      <c r="Q15" s="4">
        <v>-2.8376309913449416E-2</v>
      </c>
      <c r="R15" s="4">
        <v>-0.12418011061093692</v>
      </c>
      <c r="S15" s="4">
        <v>-0.23898249708284747</v>
      </c>
      <c r="U15" s="4">
        <v>0.32127110235540779</v>
      </c>
      <c r="V15" s="4">
        <v>0.37532955702126491</v>
      </c>
      <c r="W15" s="4">
        <v>0.29019798037180222</v>
      </c>
      <c r="X15" s="4">
        <v>0.15089804544487473</v>
      </c>
      <c r="Y15" s="4">
        <v>5.9107586228797082E-3</v>
      </c>
      <c r="Z15" s="4">
        <v>-0.13208292688950096</v>
      </c>
      <c r="AB15" s="4">
        <v>0.93837221650978431</v>
      </c>
      <c r="AC15" s="4">
        <v>1.164966399239217</v>
      </c>
      <c r="AD15" s="4">
        <v>1.0223813642702861</v>
      </c>
      <c r="AE15" s="4">
        <v>0.78845476560382033</v>
      </c>
      <c r="AF15" s="4">
        <v>0.49825859967302955</v>
      </c>
      <c r="AG15" s="4">
        <v>0.23358385226540723</v>
      </c>
    </row>
    <row r="16" spans="2:33" x14ac:dyDescent="0.2">
      <c r="B16" s="7" t="s">
        <v>32</v>
      </c>
      <c r="C16" s="7"/>
      <c r="D16" s="7"/>
      <c r="E16" s="9">
        <f>IFERROR(((E15-E14)*100/E15),100)</f>
        <v>100</v>
      </c>
      <c r="G16" s="3">
        <v>5.0725572811469055E-2</v>
      </c>
      <c r="H16" s="3">
        <v>1.0562982667561505E-2</v>
      </c>
      <c r="I16" s="3">
        <v>-6.4242704923551219E-2</v>
      </c>
      <c r="J16" s="3">
        <v>-0.13038587365330401</v>
      </c>
      <c r="K16" s="3">
        <v>-0.20519565110642357</v>
      </c>
      <c r="L16" s="3">
        <v>-0.27396718862901237</v>
      </c>
      <c r="N16" s="4">
        <v>0.16886800288513859</v>
      </c>
      <c r="O16" s="4">
        <v>0.16910168185202745</v>
      </c>
      <c r="P16" s="4">
        <v>7.4948187300464486E-2</v>
      </c>
      <c r="Q16" s="4">
        <v>-2.3374171976825342E-2</v>
      </c>
      <c r="R16" s="4">
        <v>-0.11987010314537438</v>
      </c>
      <c r="S16" s="4">
        <v>-0.2163942106826573</v>
      </c>
      <c r="U16" s="4">
        <v>0.32250419372390082</v>
      </c>
      <c r="V16" s="4">
        <v>0.37661439618531856</v>
      </c>
      <c r="W16" s="4">
        <v>0.29182986716681092</v>
      </c>
      <c r="X16" s="4">
        <v>0.15818680055397083</v>
      </c>
      <c r="Y16" s="4">
        <v>1.2861340257223963E-2</v>
      </c>
      <c r="Z16" s="4">
        <v>-0.13093871302826532</v>
      </c>
      <c r="AB16" s="4">
        <v>0.94387964099155131</v>
      </c>
      <c r="AC16" s="4">
        <v>1.1660578546928431</v>
      </c>
      <c r="AD16" s="4">
        <v>1.0316023988116245</v>
      </c>
      <c r="AE16" s="4">
        <v>0.79447657234160829</v>
      </c>
      <c r="AF16" s="4">
        <v>0.50557924425670508</v>
      </c>
      <c r="AG16" s="4">
        <v>0.2379957774091388</v>
      </c>
    </row>
    <row r="17" spans="7:33" x14ac:dyDescent="0.2">
      <c r="G17" s="3">
        <v>5.1161287067431616E-2</v>
      </c>
      <c r="H17" s="3">
        <v>1.1114415530901978E-2</v>
      </c>
      <c r="I17" s="3">
        <v>-5.2701561568362698E-2</v>
      </c>
      <c r="J17" s="3">
        <v>-0.12932423490225553</v>
      </c>
      <c r="K17" s="3">
        <v>-0.20407015619095181</v>
      </c>
      <c r="L17" s="3">
        <v>-0.27206834611910047</v>
      </c>
      <c r="N17" s="4">
        <v>0.16901345080950936</v>
      </c>
      <c r="O17" s="4">
        <v>0.17014519880551426</v>
      </c>
      <c r="P17" s="4">
        <v>9.3552838236038216E-2</v>
      </c>
      <c r="Q17" s="4">
        <v>4.0320345195099527E-3</v>
      </c>
      <c r="R17" s="4">
        <v>-0.11912172354121109</v>
      </c>
      <c r="S17" s="4">
        <v>-0.21138320096075225</v>
      </c>
      <c r="U17" s="4">
        <v>0.32373843588901718</v>
      </c>
      <c r="V17" s="4">
        <v>0.37947075324871982</v>
      </c>
      <c r="W17" s="4">
        <v>0.29572786206366186</v>
      </c>
      <c r="X17" s="4">
        <v>0.16116069538828826</v>
      </c>
      <c r="Y17" s="4">
        <v>2.5998704644732307E-2</v>
      </c>
      <c r="Z17" s="4">
        <v>-0.13067173088700124</v>
      </c>
      <c r="AB17" s="4">
        <v>0.94940271351251515</v>
      </c>
      <c r="AC17" s="4">
        <v>1.1673218641878447</v>
      </c>
      <c r="AD17" s="4">
        <v>1.0442788107328123</v>
      </c>
      <c r="AE17" s="4">
        <v>0.80765946037314995</v>
      </c>
      <c r="AF17" s="4">
        <v>0.51712274697614147</v>
      </c>
      <c r="AG17" s="4">
        <v>0.24292832222616867</v>
      </c>
    </row>
    <row r="18" spans="7:33" x14ac:dyDescent="0.2">
      <c r="G18" s="3">
        <v>5.1161694248767597E-2</v>
      </c>
      <c r="H18" s="3">
        <v>1.1229539361176544E-2</v>
      </c>
      <c r="I18" s="3">
        <v>-5.1174916808115478E-2</v>
      </c>
      <c r="J18" s="3">
        <v>-0.12927378235246778</v>
      </c>
      <c r="K18" s="3">
        <v>-0.20243974977253565</v>
      </c>
      <c r="L18" s="3">
        <v>-0.27056597851862185</v>
      </c>
      <c r="N18" s="4">
        <v>0.16915891683267215</v>
      </c>
      <c r="O18" s="4">
        <v>0.17028635908662859</v>
      </c>
      <c r="P18" s="4">
        <v>0.12246213907372439</v>
      </c>
      <c r="Q18" s="4">
        <v>2.6696774746693519E-2</v>
      </c>
      <c r="R18" s="4">
        <v>-7.905944578654156E-2</v>
      </c>
      <c r="S18" s="4">
        <v>-0.194057185188234</v>
      </c>
      <c r="U18" s="4">
        <v>0.32497382992475066</v>
      </c>
      <c r="V18" s="4">
        <v>0.38203449562802683</v>
      </c>
      <c r="W18" s="4">
        <v>0.29814521370823854</v>
      </c>
      <c r="X18" s="4">
        <v>0.1634296699117801</v>
      </c>
      <c r="Y18" s="4">
        <v>2.8246274686982265E-2</v>
      </c>
      <c r="Z18" s="4">
        <v>-0.11222604842369377</v>
      </c>
      <c r="AB18" s="4">
        <v>0.95494147853286471</v>
      </c>
      <c r="AC18" s="4">
        <v>1.1673863328416876</v>
      </c>
      <c r="AD18" s="4">
        <v>1.0720934386985737</v>
      </c>
      <c r="AE18" s="4">
        <v>0.81097522375479669</v>
      </c>
      <c r="AF18" s="4">
        <v>0.55052991756670222</v>
      </c>
      <c r="AG18" s="4">
        <v>0.28224454946189614</v>
      </c>
    </row>
    <row r="19" spans="7:33" x14ac:dyDescent="0.2">
      <c r="G19" s="3">
        <v>5.1423627803402372E-2</v>
      </c>
      <c r="H19" s="3">
        <v>1.4032399384759975E-2</v>
      </c>
      <c r="I19" s="3">
        <v>-5.0996511120144694E-2</v>
      </c>
      <c r="J19" s="3">
        <v>-0.12551527149676389</v>
      </c>
      <c r="K19" s="3">
        <v>-0.19948665560299017</v>
      </c>
      <c r="L19" s="3">
        <v>-0.27056498829039832</v>
      </c>
      <c r="N19" s="4">
        <v>0.16930440095687849</v>
      </c>
      <c r="O19" s="4">
        <v>0.17481339064414758</v>
      </c>
      <c r="P19" s="4">
        <v>0.13030249871116206</v>
      </c>
      <c r="Q19" s="4">
        <v>3.8419102379785963E-2</v>
      </c>
      <c r="R19" s="4">
        <v>-7.0112486882281444E-2</v>
      </c>
      <c r="S19" s="4">
        <v>-0.17846804557948492</v>
      </c>
      <c r="U19" s="4">
        <v>0.32621037690609822</v>
      </c>
      <c r="V19" s="4">
        <v>0.38366983627322915</v>
      </c>
      <c r="W19" s="4">
        <v>0.31212685715432986</v>
      </c>
      <c r="X19" s="4">
        <v>0.17149625666000978</v>
      </c>
      <c r="Y19" s="4">
        <v>3.3596284005668942E-2</v>
      </c>
      <c r="Z19" s="4">
        <v>-9.3467542004627258E-2</v>
      </c>
      <c r="AB19" s="4">
        <v>0.96049598063911135</v>
      </c>
      <c r="AC19" s="4">
        <v>1.1688935162626239</v>
      </c>
      <c r="AD19" s="4">
        <v>1.0828733457656066</v>
      </c>
      <c r="AE19" s="4">
        <v>0.83157673596459269</v>
      </c>
      <c r="AF19" s="4">
        <v>0.56439940054021065</v>
      </c>
      <c r="AG19" s="4">
        <v>0.29132015737735029</v>
      </c>
    </row>
    <row r="20" spans="7:33" x14ac:dyDescent="0.2">
      <c r="G20" s="3">
        <v>5.1489067750362105E-2</v>
      </c>
      <c r="H20" s="3">
        <v>1.7440162478497223E-2</v>
      </c>
      <c r="I20" s="3">
        <v>-5.080935584787627E-2</v>
      </c>
      <c r="J20" s="3">
        <v>-0.12311675912645159</v>
      </c>
      <c r="K20" s="3">
        <v>-0.19259189774777996</v>
      </c>
      <c r="L20" s="3">
        <v>-0.26050157234358085</v>
      </c>
      <c r="N20" s="4">
        <v>0.16944633389270192</v>
      </c>
      <c r="O20" s="4">
        <v>0.17915654513630441</v>
      </c>
      <c r="P20" s="4">
        <v>0.13030917560760447</v>
      </c>
      <c r="Q20" s="4">
        <v>4.210277413588881E-2</v>
      </c>
      <c r="R20" s="4">
        <v>-4.9894386755127251E-2</v>
      </c>
      <c r="S20" s="4">
        <v>-0.15519946994001921</v>
      </c>
      <c r="U20" s="4">
        <v>0.32744807790905917</v>
      </c>
      <c r="V20" s="4">
        <v>0.38384068988633979</v>
      </c>
      <c r="W20" s="4">
        <v>0.3153565060836494</v>
      </c>
      <c r="X20" s="4">
        <v>0.1829115885045256</v>
      </c>
      <c r="Y20" s="4">
        <v>4.0677694391541008E-2</v>
      </c>
      <c r="Z20" s="4">
        <v>-9.3308362972522096E-2</v>
      </c>
      <c r="AB20" s="4">
        <v>0.96606626454444866</v>
      </c>
      <c r="AC20" s="4">
        <v>1.1705140809189589</v>
      </c>
      <c r="AD20" s="4">
        <v>1.0875615076868952</v>
      </c>
      <c r="AE20" s="4">
        <v>0.84963608813276759</v>
      </c>
      <c r="AF20" s="4">
        <v>0.57182482814661628</v>
      </c>
      <c r="AG20" s="4">
        <v>0.30427703807521622</v>
      </c>
    </row>
    <row r="21" spans="7:33" x14ac:dyDescent="0.2">
      <c r="G21" s="3">
        <v>5.1554511770263156E-2</v>
      </c>
      <c r="H21" s="3">
        <v>1.8260214247010298E-2</v>
      </c>
      <c r="I21" s="3">
        <v>-5.0805908115180931E-2</v>
      </c>
      <c r="J21" s="3">
        <v>-0.12177050172264448</v>
      </c>
      <c r="K21" s="3">
        <v>-0.18890965060438003</v>
      </c>
      <c r="L21" s="3">
        <v>-0.25623991533216517</v>
      </c>
      <c r="N21" s="4">
        <v>0.16944990318438147</v>
      </c>
      <c r="O21" s="4">
        <v>0.1977627690063668</v>
      </c>
      <c r="P21" s="4">
        <v>0.13095980340380997</v>
      </c>
      <c r="Q21" s="4">
        <v>4.3735309691520508E-2</v>
      </c>
      <c r="R21" s="4">
        <v>-4.9657750135471468E-2</v>
      </c>
      <c r="S21" s="4">
        <v>-0.15329448341118312</v>
      </c>
      <c r="U21" s="4">
        <v>0.32868693401063753</v>
      </c>
      <c r="V21" s="4">
        <v>0.386088015323651</v>
      </c>
      <c r="W21" s="4">
        <v>0.31567729350633633</v>
      </c>
      <c r="X21" s="4">
        <v>0.19413393839524584</v>
      </c>
      <c r="Y21" s="4">
        <v>4.7395329761905858E-2</v>
      </c>
      <c r="Z21" s="4">
        <v>-9.3101966412848514E-2</v>
      </c>
      <c r="AB21" s="4">
        <v>0.96993915064704028</v>
      </c>
      <c r="AC21" s="4">
        <v>1.1731293593188061</v>
      </c>
      <c r="AD21" s="4">
        <v>1.0898053734350328</v>
      </c>
      <c r="AE21" s="4">
        <v>0.85589796169590282</v>
      </c>
      <c r="AF21" s="4">
        <v>0.57200567226341192</v>
      </c>
      <c r="AG21" s="4">
        <v>0.3222691428304798</v>
      </c>
    </row>
    <row r="22" spans="7:33" x14ac:dyDescent="0.2">
      <c r="G22" s="3">
        <v>5.1597996705651905E-2</v>
      </c>
      <c r="H22" s="3">
        <v>1.8865955369987697E-2</v>
      </c>
      <c r="I22" s="3">
        <v>-5.0126525965845214E-2</v>
      </c>
      <c r="J22" s="3">
        <v>-0.12039840431777726</v>
      </c>
      <c r="K22" s="3">
        <v>-0.18737384667409818</v>
      </c>
      <c r="L22" s="3">
        <v>-0.25418276912786608</v>
      </c>
      <c r="N22" s="4">
        <v>0.16959542351743373</v>
      </c>
      <c r="O22" s="4">
        <v>0.19877617853006613</v>
      </c>
      <c r="P22" s="4">
        <v>0.13115538993084996</v>
      </c>
      <c r="Q22" s="4">
        <v>4.5619683541453515E-2</v>
      </c>
      <c r="R22" s="4">
        <v>-4.7886663524995599E-2</v>
      </c>
      <c r="S22" s="4">
        <v>-0.14798422845410819</v>
      </c>
      <c r="U22" s="4">
        <v>0.32992694628884234</v>
      </c>
      <c r="V22" s="4">
        <v>0.3862947163236663</v>
      </c>
      <c r="W22" s="4">
        <v>0.31570427226515507</v>
      </c>
      <c r="X22" s="4">
        <v>0.19706917933695522</v>
      </c>
      <c r="Y22" s="4">
        <v>4.9865309126086776E-2</v>
      </c>
      <c r="Z22" s="4">
        <v>-8.6863355707907042E-2</v>
      </c>
      <c r="AB22" s="4">
        <v>0.97165237508911217</v>
      </c>
      <c r="AC22" s="4">
        <v>1.176933763937448</v>
      </c>
      <c r="AD22" s="4">
        <v>1.0903957105045015</v>
      </c>
      <c r="AE22" s="4">
        <v>0.86033048394809164</v>
      </c>
      <c r="AF22" s="4">
        <v>0.57698820228399228</v>
      </c>
      <c r="AG22" s="4">
        <v>0.32844402392584371</v>
      </c>
    </row>
    <row r="23" spans="7:33" x14ac:dyDescent="0.2">
      <c r="G23" s="3">
        <v>5.1619959863358877E-2</v>
      </c>
      <c r="H23" s="3">
        <v>1.9739548698652021E-2</v>
      </c>
      <c r="I23" s="3">
        <v>-4.9539136686861385E-2</v>
      </c>
      <c r="J23" s="3">
        <v>-0.11932031693764389</v>
      </c>
      <c r="K23" s="3">
        <v>-0.18446334273840881</v>
      </c>
      <c r="L23" s="3">
        <v>-0.24643560489519534</v>
      </c>
      <c r="N23" s="4">
        <v>0.16961926475337696</v>
      </c>
      <c r="O23" s="4">
        <v>0.19912359549151426</v>
      </c>
      <c r="P23" s="4">
        <v>0.15048405376379947</v>
      </c>
      <c r="Q23" s="4">
        <v>5.9374827090973525E-2</v>
      </c>
      <c r="R23" s="4">
        <v>-4.5197378039221081E-2</v>
      </c>
      <c r="S23" s="4">
        <v>-0.14258397105563592</v>
      </c>
      <c r="U23" s="4">
        <v>0.33116811582268846</v>
      </c>
      <c r="V23" s="4">
        <v>0.38665263561260499</v>
      </c>
      <c r="W23" s="4">
        <v>0.33202937750573591</v>
      </c>
      <c r="X23" s="4">
        <v>0.19759173784657236</v>
      </c>
      <c r="Y23" s="4">
        <v>5.9682544928562731E-2</v>
      </c>
      <c r="Z23" s="4">
        <v>-8.0371702136555645E-2</v>
      </c>
      <c r="AB23" s="4">
        <v>0.97177373801829714</v>
      </c>
      <c r="AC23" s="4">
        <v>1.1789325011058298</v>
      </c>
      <c r="AD23" s="4">
        <v>1.0946202879054479</v>
      </c>
      <c r="AE23" s="4">
        <v>0.88514579864267828</v>
      </c>
      <c r="AF23" s="4">
        <v>0.60927497955574439</v>
      </c>
      <c r="AG23" s="4">
        <v>0.33685299843895256</v>
      </c>
    </row>
    <row r="24" spans="7:33" x14ac:dyDescent="0.2">
      <c r="G24" s="3">
        <v>5.1685412029903066E-2</v>
      </c>
      <c r="H24" s="3">
        <v>2.050453969446453E-2</v>
      </c>
      <c r="I24" s="3">
        <v>-4.915390556916166E-2</v>
      </c>
      <c r="J24" s="3">
        <v>-0.11758677053943334</v>
      </c>
      <c r="K24" s="3">
        <v>-0.18141874282698189</v>
      </c>
      <c r="L24" s="3">
        <v>-0.24441820270313808</v>
      </c>
      <c r="N24" s="4">
        <v>0.16974096195828792</v>
      </c>
      <c r="O24" s="4">
        <v>0.20263295948862403</v>
      </c>
      <c r="P24" s="4">
        <v>0.15244059225738926</v>
      </c>
      <c r="Q24" s="4">
        <v>6.0308287136595196E-2</v>
      </c>
      <c r="R24" s="4">
        <v>-4.4869561667529201E-2</v>
      </c>
      <c r="S24" s="4">
        <v>-0.13931432380965869</v>
      </c>
      <c r="U24" s="4">
        <v>0.33241044369219819</v>
      </c>
      <c r="V24" s="4">
        <v>0.38837522069923058</v>
      </c>
      <c r="W24" s="4">
        <v>0.33319840534121936</v>
      </c>
      <c r="X24" s="4">
        <v>0.2017858082540529</v>
      </c>
      <c r="Y24" s="4">
        <v>6.2868617531730786E-2</v>
      </c>
      <c r="Z24" s="4">
        <v>-7.6988668973320684E-2</v>
      </c>
      <c r="AB24" s="4">
        <v>0.9732033414517578</v>
      </c>
      <c r="AC24" s="4">
        <v>1.1812965670784203</v>
      </c>
      <c r="AD24" s="4">
        <v>1.1061307611819324</v>
      </c>
      <c r="AE24" s="4">
        <v>0.90970700874926003</v>
      </c>
      <c r="AF24" s="4">
        <v>0.66246304446450677</v>
      </c>
      <c r="AG24" s="4">
        <v>0.39461433350610187</v>
      </c>
    </row>
    <row r="25" spans="7:33" x14ac:dyDescent="0.2">
      <c r="G25" s="3">
        <v>5.1750868270149075E-2</v>
      </c>
      <c r="H25" s="3">
        <v>2.1909819057457369E-2</v>
      </c>
      <c r="I25" s="3">
        <v>-4.8898968576592039E-2</v>
      </c>
      <c r="J25" s="3">
        <v>-0.11627202162119954</v>
      </c>
      <c r="K25" s="3">
        <v>-0.18105235167948608</v>
      </c>
      <c r="L25" s="3">
        <v>-0.24308837794885563</v>
      </c>
      <c r="N25" s="4">
        <v>0.16988651850919734</v>
      </c>
      <c r="O25" s="4">
        <v>0.20630029638552516</v>
      </c>
      <c r="P25" s="4">
        <v>0.15589832607555665</v>
      </c>
      <c r="Q25" s="4">
        <v>6.1741132543316146E-2</v>
      </c>
      <c r="R25" s="4">
        <v>-4.2763951181020832E-2</v>
      </c>
      <c r="S25" s="4">
        <v>-0.13672778588713352</v>
      </c>
      <c r="U25" s="4">
        <v>0.33365393097840146</v>
      </c>
      <c r="V25" s="4">
        <v>0.39195919491010733</v>
      </c>
      <c r="W25" s="4">
        <v>0.33442611943536282</v>
      </c>
      <c r="X25" s="4">
        <v>0.20373254590734735</v>
      </c>
      <c r="Y25" s="4">
        <v>6.3583491164591166E-2</v>
      </c>
      <c r="Z25" s="4">
        <v>-7.6725440376030574E-2</v>
      </c>
      <c r="AB25" s="4">
        <v>0.97361003392497825</v>
      </c>
      <c r="AC25" s="4">
        <v>1.1851229337031315</v>
      </c>
      <c r="AD25" s="4">
        <v>1.1062832719589242</v>
      </c>
      <c r="AE25" s="4">
        <v>0.92069366402552588</v>
      </c>
      <c r="AF25" s="4">
        <v>0.67701627462015668</v>
      </c>
      <c r="AG25" s="4">
        <v>0.42574958822086417</v>
      </c>
    </row>
    <row r="26" spans="7:33" x14ac:dyDescent="0.2">
      <c r="G26" s="3">
        <v>5.1794454169507897E-2</v>
      </c>
      <c r="H26" s="3">
        <v>2.2556742039534505E-2</v>
      </c>
      <c r="I26" s="3">
        <v>-4.8228984969327815E-2</v>
      </c>
      <c r="J26" s="3">
        <v>-0.11396711183629571</v>
      </c>
      <c r="K26" s="3">
        <v>-0.17804159812198128</v>
      </c>
      <c r="L26" s="3">
        <v>-0.238006914917962</v>
      </c>
      <c r="N26" s="4">
        <v>0.1705316939909145</v>
      </c>
      <c r="O26" s="4">
        <v>0.20951162058172401</v>
      </c>
      <c r="P26" s="4">
        <v>0.15642811090366471</v>
      </c>
      <c r="Q26" s="4">
        <v>6.3374040247644814E-2</v>
      </c>
      <c r="R26" s="4">
        <v>-3.3540278623719111E-2</v>
      </c>
      <c r="S26" s="4">
        <v>-0.13092935986954868</v>
      </c>
      <c r="U26" s="4">
        <v>0.3348985787633374</v>
      </c>
      <c r="V26" s="4">
        <v>0.39628929019532455</v>
      </c>
      <c r="W26" s="4">
        <v>0.33632319144775846</v>
      </c>
      <c r="X26" s="4">
        <v>0.2067177221754628</v>
      </c>
      <c r="Y26" s="4">
        <v>6.7575186839679224E-2</v>
      </c>
      <c r="Z26" s="4">
        <v>-6.7174648238052748E-2</v>
      </c>
      <c r="AB26" s="4">
        <v>0.97544803995822771</v>
      </c>
      <c r="AC26" s="4">
        <v>1.185491200002839</v>
      </c>
      <c r="AD26" s="4">
        <v>1.1110507618849303</v>
      </c>
      <c r="AE26" s="4">
        <v>0.92892495538884967</v>
      </c>
      <c r="AF26" s="4">
        <v>0.71464647119210567</v>
      </c>
      <c r="AG26" s="4">
        <v>0.43799021949672978</v>
      </c>
    </row>
    <row r="27" spans="7:33" x14ac:dyDescent="0.2">
      <c r="G27" s="3">
        <v>5.1815740499246976E-2</v>
      </c>
      <c r="H27" s="3">
        <v>2.6335233647834189E-2</v>
      </c>
      <c r="I27" s="3">
        <v>-4.4957735194069759E-2</v>
      </c>
      <c r="J27" s="3">
        <v>-0.11030777279718018</v>
      </c>
      <c r="K27" s="3">
        <v>-0.17531718855403011</v>
      </c>
      <c r="L27" s="3">
        <v>-0.23622620762248925</v>
      </c>
      <c r="N27" s="4">
        <v>0.17053802738974944</v>
      </c>
      <c r="O27" s="4">
        <v>0.2099102787156486</v>
      </c>
      <c r="P27" s="4">
        <v>0.15666677116454597</v>
      </c>
      <c r="Q27" s="4">
        <v>6.8920252250166847E-2</v>
      </c>
      <c r="R27" s="4">
        <v>-3.1416413216100558E-2</v>
      </c>
      <c r="S27" s="4">
        <v>-0.12337604130562074</v>
      </c>
      <c r="U27" s="4">
        <v>0.33614438813005409</v>
      </c>
      <c r="V27" s="4">
        <v>0.39723080766271668</v>
      </c>
      <c r="W27" s="4">
        <v>0.34132323098557626</v>
      </c>
      <c r="X27" s="4">
        <v>0.2097586317754041</v>
      </c>
      <c r="Y27" s="4">
        <v>8.0708553294402297E-2</v>
      </c>
      <c r="Z27" s="4">
        <v>-5.871176779928422E-2</v>
      </c>
      <c r="AB27" s="4">
        <v>0.97647294102334325</v>
      </c>
      <c r="AC27" s="4">
        <v>1.187937744069218</v>
      </c>
      <c r="AD27" s="4">
        <v>1.1238105877832805</v>
      </c>
      <c r="AE27" s="4">
        <v>0.95133797784477125</v>
      </c>
      <c r="AF27" s="4">
        <v>0.72105510372421411</v>
      </c>
      <c r="AG27" s="4">
        <v>0.45058237638753362</v>
      </c>
    </row>
    <row r="28" spans="7:33" x14ac:dyDescent="0.2">
      <c r="G28" s="3">
        <v>5.1816328584350035E-2</v>
      </c>
      <c r="H28" s="3">
        <v>2.7018407423516244E-2</v>
      </c>
      <c r="I28" s="3">
        <v>-4.1016765104587183E-2</v>
      </c>
      <c r="J28" s="3">
        <v>-0.10842357667940605</v>
      </c>
      <c r="K28" s="3">
        <v>-0.17168391261846094</v>
      </c>
      <c r="L28" s="3">
        <v>-0.23474826196287246</v>
      </c>
      <c r="N28" s="4">
        <v>0.17109936547427074</v>
      </c>
      <c r="O28" s="4">
        <v>0.21249586321025005</v>
      </c>
      <c r="P28" s="4">
        <v>0.15793000378612865</v>
      </c>
      <c r="Q28" s="4">
        <v>6.9798381643432661E-2</v>
      </c>
      <c r="R28" s="4">
        <v>-2.9571196279213008E-2</v>
      </c>
      <c r="S28" s="4">
        <v>-0.12170529673231367</v>
      </c>
      <c r="U28" s="4">
        <v>0.33819568757864693</v>
      </c>
      <c r="V28" s="4">
        <v>0.39932333807051634</v>
      </c>
      <c r="W28" s="4">
        <v>0.34434203493911397</v>
      </c>
      <c r="X28" s="4">
        <v>0.222086631444814</v>
      </c>
      <c r="Y28" s="4">
        <v>8.2164887439904355E-2</v>
      </c>
      <c r="Z28" s="4">
        <v>-5.5133416356384246E-2</v>
      </c>
      <c r="AB28" s="4">
        <v>0.97725435724074039</v>
      </c>
      <c r="AC28" s="4">
        <v>1.1895140420011145</v>
      </c>
      <c r="AD28" s="4">
        <v>1.1307442430918786</v>
      </c>
      <c r="AE28" s="4">
        <v>0.95472871727088204</v>
      </c>
      <c r="AF28" s="4">
        <v>0.74238316518338876</v>
      </c>
      <c r="AG28" s="4">
        <v>0.47938999573960306</v>
      </c>
    </row>
    <row r="29" spans="7:33" x14ac:dyDescent="0.2">
      <c r="G29" s="3">
        <v>5.1881792972760188E-2</v>
      </c>
      <c r="H29" s="3">
        <v>2.7137269630541194E-2</v>
      </c>
      <c r="I29" s="3">
        <v>-4.0030065906405898E-2</v>
      </c>
      <c r="J29" s="3">
        <v>-0.1047227904086705</v>
      </c>
      <c r="K29" s="3">
        <v>-0.16387900910246622</v>
      </c>
      <c r="L29" s="3">
        <v>-0.22210539597089629</v>
      </c>
      <c r="N29" s="4">
        <v>0.17156121757720699</v>
      </c>
      <c r="O29" s="4">
        <v>0.21379088685225955</v>
      </c>
      <c r="P29" s="4">
        <v>0.1681579578935255</v>
      </c>
      <c r="Q29" s="4">
        <v>7.3711667862291774E-2</v>
      </c>
      <c r="R29" s="4">
        <v>-2.0829722575361309E-2</v>
      </c>
      <c r="S29" s="4">
        <v>-0.11384718191716536</v>
      </c>
      <c r="U29" s="4">
        <v>0.3402501362598116</v>
      </c>
      <c r="V29" s="4">
        <v>0.39986165016388364</v>
      </c>
      <c r="W29" s="4">
        <v>0.34694897896798516</v>
      </c>
      <c r="X29" s="4">
        <v>0.22312402114541552</v>
      </c>
      <c r="Y29" s="4">
        <v>8.3619111295049953E-2</v>
      </c>
      <c r="Z29" s="4">
        <v>-4.2405502245528193E-2</v>
      </c>
      <c r="AB29" s="4">
        <v>0.97728775771067222</v>
      </c>
      <c r="AC29" s="4">
        <v>1.1970328861460358</v>
      </c>
      <c r="AD29" s="4">
        <v>1.1349746915349468</v>
      </c>
      <c r="AE29" s="4">
        <v>0.97140609709142711</v>
      </c>
      <c r="AF29" s="4">
        <v>0.74744266328489273</v>
      </c>
      <c r="AG29" s="4">
        <v>0.49134346091827208</v>
      </c>
    </row>
    <row r="30" spans="7:33" x14ac:dyDescent="0.2">
      <c r="G30" s="3">
        <v>5.1947261435632663E-2</v>
      </c>
      <c r="H30" s="3">
        <v>2.7593193426329377E-2</v>
      </c>
      <c r="I30" s="3">
        <v>-3.7901394713581782E-2</v>
      </c>
      <c r="J30" s="3">
        <v>-0.10307670657209833</v>
      </c>
      <c r="K30" s="3">
        <v>-0.16348210802465601</v>
      </c>
      <c r="L30" s="3">
        <v>-0.22029454853882335</v>
      </c>
      <c r="N30" s="4">
        <v>0.17163073999700051</v>
      </c>
      <c r="O30" s="4">
        <v>0.21696670864184409</v>
      </c>
      <c r="P30" s="4">
        <v>0.17114328179752247</v>
      </c>
      <c r="Q30" s="4">
        <v>7.7115465391934812E-2</v>
      </c>
      <c r="R30" s="4">
        <v>-1.2362114955883352E-2</v>
      </c>
      <c r="S30" s="4">
        <v>-0.11190853112180466</v>
      </c>
      <c r="U30" s="4">
        <v>0.34044851017828903</v>
      </c>
      <c r="V30" s="4">
        <v>0.40094607835801721</v>
      </c>
      <c r="W30" s="4">
        <v>0.34839540201942554</v>
      </c>
      <c r="X30" s="4">
        <v>0.22681518540032131</v>
      </c>
      <c r="Y30" s="4">
        <v>0.10719922412905203</v>
      </c>
      <c r="Z30" s="4">
        <v>-2.4982751538938586E-2</v>
      </c>
      <c r="AB30" s="4">
        <v>0.97912918877642108</v>
      </c>
      <c r="AC30" s="4">
        <v>1.1977821595571374</v>
      </c>
      <c r="AD30" s="4">
        <v>1.1413539080759048</v>
      </c>
      <c r="AE30" s="4">
        <v>0.97244525568355855</v>
      </c>
      <c r="AF30" s="4">
        <v>0.77325558243834824</v>
      </c>
      <c r="AG30" s="4">
        <v>0.50959397773684678</v>
      </c>
    </row>
    <row r="31" spans="7:33" x14ac:dyDescent="0.2">
      <c r="G31" s="3">
        <v>5.2012733973221259E-2</v>
      </c>
      <c r="H31" s="3">
        <v>2.7808094424214502E-2</v>
      </c>
      <c r="I31" s="3">
        <v>-3.6353398650394442E-2</v>
      </c>
      <c r="J31" s="3">
        <v>-0.10052666322370174</v>
      </c>
      <c r="K31" s="3">
        <v>-0.16137382245757947</v>
      </c>
      <c r="L31" s="3">
        <v>-0.21659315770652054</v>
      </c>
      <c r="N31" s="4">
        <v>0.17258133919624274</v>
      </c>
      <c r="O31" s="4">
        <v>0.22127497597090584</v>
      </c>
      <c r="P31" s="4">
        <v>0.17294823891477829</v>
      </c>
      <c r="Q31" s="4">
        <v>8.3403740905880541E-2</v>
      </c>
      <c r="R31" s="4">
        <v>-1.083057612025673E-2</v>
      </c>
      <c r="S31" s="4">
        <v>-0.11063802762113661</v>
      </c>
      <c r="U31" s="4">
        <v>0.34072592087989895</v>
      </c>
      <c r="V31" s="4">
        <v>0.40363003853928969</v>
      </c>
      <c r="W31" s="4">
        <v>0.34872300968591086</v>
      </c>
      <c r="X31" s="4">
        <v>0.2304850758834025</v>
      </c>
      <c r="Y31" s="4">
        <v>0.11131930569214865</v>
      </c>
      <c r="Z31" s="4">
        <v>-2.4535106286847186E-2</v>
      </c>
      <c r="AB31" s="4">
        <v>0.97974795832412753</v>
      </c>
      <c r="AC31" s="4">
        <v>1.1982180696042546</v>
      </c>
      <c r="AD31" s="4">
        <v>1.1413602547813504</v>
      </c>
      <c r="AE31" s="4">
        <v>0.98113373548821525</v>
      </c>
      <c r="AF31" s="4">
        <v>0.80269992368587961</v>
      </c>
      <c r="AG31" s="4">
        <v>0.51164352671318936</v>
      </c>
    </row>
    <row r="32" spans="7:33" x14ac:dyDescent="0.2">
      <c r="G32" s="3">
        <v>5.2034480257257432E-2</v>
      </c>
      <c r="H32" s="3">
        <v>2.803355514791428E-2</v>
      </c>
      <c r="I32" s="3">
        <v>-3.5514898446714183E-2</v>
      </c>
      <c r="J32" s="3">
        <v>-9.0889278736923762E-2</v>
      </c>
      <c r="K32" s="3">
        <v>-0.14973828656830845</v>
      </c>
      <c r="L32" s="3">
        <v>-0.21055307292383496</v>
      </c>
      <c r="N32" s="4">
        <v>0.17272447266580815</v>
      </c>
      <c r="O32" s="4">
        <v>0.22198565962527561</v>
      </c>
      <c r="P32" s="4">
        <v>0.1742284645995027</v>
      </c>
      <c r="Q32" s="4">
        <v>8.4106632630715383E-2</v>
      </c>
      <c r="R32" s="4">
        <v>-9.2937032283424426E-3</v>
      </c>
      <c r="S32" s="4">
        <v>-0.10928227154988657</v>
      </c>
      <c r="U32" s="4">
        <v>0.3410033889926638</v>
      </c>
      <c r="V32" s="4">
        <v>0.40472641676003196</v>
      </c>
      <c r="W32" s="4">
        <v>0.3537712361424028</v>
      </c>
      <c r="X32" s="4">
        <v>0.23061474392882331</v>
      </c>
      <c r="Y32" s="4">
        <v>0.11307157828802805</v>
      </c>
      <c r="Z32" s="4">
        <v>-2.1120660345842035E-2</v>
      </c>
      <c r="AB32" s="4">
        <v>0.98097233475106793</v>
      </c>
      <c r="AC32" s="4">
        <v>1.1984764440157658</v>
      </c>
      <c r="AD32" s="4">
        <v>1.1424151868860561</v>
      </c>
      <c r="AE32" s="4">
        <v>0.98134092014172092</v>
      </c>
      <c r="AF32" s="4">
        <v>0.8068786624194082</v>
      </c>
      <c r="AG32" s="4">
        <v>0.56034690734085157</v>
      </c>
    </row>
    <row r="33" spans="7:33" x14ac:dyDescent="0.2">
      <c r="G33" s="3">
        <v>5.2078210585779328E-2</v>
      </c>
      <c r="H33" s="3">
        <v>2.8059957411257663E-2</v>
      </c>
      <c r="I33" s="3">
        <v>-3.0683047706048461E-2</v>
      </c>
      <c r="J33" s="3">
        <v>-8.7480899931250744E-2</v>
      </c>
      <c r="K33" s="3">
        <v>-0.14953875233966496</v>
      </c>
      <c r="L33" s="3">
        <v>-0.20790190735694836</v>
      </c>
      <c r="N33" s="4">
        <v>0.17308081413752974</v>
      </c>
      <c r="O33" s="4">
        <v>0.22245787796485916</v>
      </c>
      <c r="P33" s="4">
        <v>0.17585787076522097</v>
      </c>
      <c r="Q33" s="4">
        <v>8.9066657018726847E-2</v>
      </c>
      <c r="R33" s="4">
        <v>-8.5395996604086255E-3</v>
      </c>
      <c r="S33" s="4">
        <v>-0.10893343724264415</v>
      </c>
      <c r="U33" s="4">
        <v>0.34128091452846543</v>
      </c>
      <c r="V33" s="4">
        <v>0.40486236701520983</v>
      </c>
      <c r="W33" s="4">
        <v>0.35540419474412754</v>
      </c>
      <c r="X33" s="4">
        <v>0.23262631117411137</v>
      </c>
      <c r="Y33" s="4">
        <v>0.11932614953869258</v>
      </c>
      <c r="Z33" s="4">
        <v>-1.1989032131943467E-2</v>
      </c>
      <c r="AB33" s="4">
        <v>0.98281719723169259</v>
      </c>
      <c r="AC33" s="4">
        <v>1.1995927625998326</v>
      </c>
      <c r="AD33" s="4">
        <v>1.1493086302955482</v>
      </c>
      <c r="AE33" s="4">
        <v>1.006319902452554</v>
      </c>
      <c r="AF33" s="4">
        <v>0.834012052322054</v>
      </c>
      <c r="AG33" s="4">
        <v>0.58180057571011301</v>
      </c>
    </row>
    <row r="34" spans="7:33" x14ac:dyDescent="0.2">
      <c r="G34" s="3">
        <v>5.2143691273560888E-2</v>
      </c>
      <c r="H34" s="3">
        <v>2.8772759114346957E-2</v>
      </c>
      <c r="I34" s="3">
        <v>-2.8457668311003714E-2</v>
      </c>
      <c r="J34" s="3">
        <v>-8.4491141715788864E-2</v>
      </c>
      <c r="K34" s="3">
        <v>-0.14667755805814464</v>
      </c>
      <c r="L34" s="3">
        <v>-0.20649963442552866</v>
      </c>
      <c r="N34" s="4">
        <v>0.17323831398626122</v>
      </c>
      <c r="O34" s="4">
        <v>0.22352641667809436</v>
      </c>
      <c r="P34" s="4">
        <v>0.17613907451509059</v>
      </c>
      <c r="Q34" s="4">
        <v>8.9716114142829761E-2</v>
      </c>
      <c r="R34" s="4">
        <v>-7.3042394812298239E-3</v>
      </c>
      <c r="S34" s="4">
        <v>-0.10597747081784237</v>
      </c>
      <c r="U34" s="4">
        <v>0.34155849749918721</v>
      </c>
      <c r="V34" s="4">
        <v>0.40493255365165437</v>
      </c>
      <c r="W34" s="4">
        <v>0.35631981463946238</v>
      </c>
      <c r="X34" s="4">
        <v>0.23748672656295544</v>
      </c>
      <c r="Y34" s="4">
        <v>0.12141189755102322</v>
      </c>
      <c r="Z34" s="4">
        <v>-1.0328156465087002E-2</v>
      </c>
      <c r="AB34" s="4">
        <v>0.9828722560947365</v>
      </c>
      <c r="AC34" s="4">
        <v>1.1997703541690394</v>
      </c>
      <c r="AD34" s="4">
        <v>1.1566358001836137</v>
      </c>
      <c r="AE34" s="4">
        <v>1.0367931186599253</v>
      </c>
      <c r="AF34" s="4">
        <v>0.84026184609252064</v>
      </c>
      <c r="AG34" s="4">
        <v>0.61164329730160705</v>
      </c>
    </row>
    <row r="35" spans="7:33" x14ac:dyDescent="0.2">
      <c r="G35" s="3">
        <v>5.2165411322282251E-2</v>
      </c>
      <c r="H35" s="3">
        <v>3.0082717466588305E-2</v>
      </c>
      <c r="I35" s="3">
        <v>-2.4025711516105441E-2</v>
      </c>
      <c r="J35" s="3">
        <v>-8.4311421140446541E-2</v>
      </c>
      <c r="K35" s="3">
        <v>-0.14584137809889375</v>
      </c>
      <c r="L35" s="3">
        <v>-0.20538720538720545</v>
      </c>
      <c r="N35" s="4">
        <v>0.17381922634841285</v>
      </c>
      <c r="O35" s="4">
        <v>0.22354154673926474</v>
      </c>
      <c r="P35" s="4">
        <v>0.17712676082819678</v>
      </c>
      <c r="Q35" s="4">
        <v>9.1317630650573633E-2</v>
      </c>
      <c r="R35" s="4">
        <v>-6.1671325843080105E-3</v>
      </c>
      <c r="S35" s="4">
        <v>-9.3701749352897434E-2</v>
      </c>
      <c r="U35" s="4">
        <v>0.3418361379167163</v>
      </c>
      <c r="V35" s="4">
        <v>0.405587988999903</v>
      </c>
      <c r="W35" s="4">
        <v>0.35912776638537136</v>
      </c>
      <c r="X35" s="4">
        <v>0.24237240305627128</v>
      </c>
      <c r="Y35" s="4">
        <v>0.1272800392366642</v>
      </c>
      <c r="Z35" s="4">
        <v>-1.2027976795147E-3</v>
      </c>
      <c r="AB35" s="4">
        <v>0.98302840233129252</v>
      </c>
      <c r="AC35" s="4">
        <v>1.201114674810114</v>
      </c>
      <c r="AD35" s="4">
        <v>1.1613874561746647</v>
      </c>
      <c r="AE35" s="4">
        <v>1.049093290203658</v>
      </c>
      <c r="AF35" s="4">
        <v>0.84277407224013401</v>
      </c>
      <c r="AG35" s="4">
        <v>0.61933343508983008</v>
      </c>
    </row>
    <row r="36" spans="7:33" x14ac:dyDescent="0.2">
      <c r="G36" s="3">
        <v>5.2209176036819294E-2</v>
      </c>
      <c r="H36" s="3">
        <v>3.0349141618159381E-2</v>
      </c>
      <c r="I36" s="3">
        <v>-2.3193051883194316E-2</v>
      </c>
      <c r="J36" s="3">
        <v>-8.3658845529460013E-2</v>
      </c>
      <c r="K36" s="3">
        <v>-0.14503002022578815</v>
      </c>
      <c r="L36" s="3">
        <v>-0.20495485683093173</v>
      </c>
      <c r="N36" s="4">
        <v>0.17406518828949169</v>
      </c>
      <c r="O36" s="4">
        <v>0.22377341801828843</v>
      </c>
      <c r="P36" s="4">
        <v>0.17829880278191856</v>
      </c>
      <c r="Q36" s="4">
        <v>9.3667687219844309E-2</v>
      </c>
      <c r="R36" s="4">
        <v>7.2836250086851795E-3</v>
      </c>
      <c r="S36" s="4">
        <v>-8.8523709413688034E-2</v>
      </c>
      <c r="U36" s="4">
        <v>0.34211383579294075</v>
      </c>
      <c r="V36" s="4">
        <v>0.40878725327794552</v>
      </c>
      <c r="W36" s="4">
        <v>0.36142029459538683</v>
      </c>
      <c r="X36" s="4">
        <v>0.25140766070371168</v>
      </c>
      <c r="Y36" s="4">
        <v>0.13414011758379152</v>
      </c>
      <c r="Z36" s="4">
        <v>8.0698185066179207E-3</v>
      </c>
      <c r="AB36" s="4">
        <v>0.98466377781686254</v>
      </c>
      <c r="AC36" s="4">
        <v>1.2023654013628322</v>
      </c>
      <c r="AD36" s="4">
        <v>1.1680064126910241</v>
      </c>
      <c r="AE36" s="4">
        <v>1.0655164026352453</v>
      </c>
      <c r="AF36" s="4">
        <v>0.86243130404020962</v>
      </c>
      <c r="AG36" s="4">
        <v>0.6289810627048249</v>
      </c>
    </row>
    <row r="37" spans="7:33" x14ac:dyDescent="0.2">
      <c r="G37" s="3">
        <v>5.2470601394027039E-2</v>
      </c>
      <c r="H37" s="3">
        <v>3.0934944310155199E-2</v>
      </c>
      <c r="I37" s="3">
        <v>-2.1468534548637952E-2</v>
      </c>
      <c r="J37" s="3">
        <v>-8.3411788678159793E-2</v>
      </c>
      <c r="K37" s="3">
        <v>-0.14249661214670573</v>
      </c>
      <c r="L37" s="3">
        <v>-0.20174746862022308</v>
      </c>
      <c r="N37" s="4">
        <v>0.17491500199794485</v>
      </c>
      <c r="O37" s="4">
        <v>0.22605054570198146</v>
      </c>
      <c r="P37" s="4">
        <v>0.18267362887153493</v>
      </c>
      <c r="Q37" s="4">
        <v>9.4400375753841637E-2</v>
      </c>
      <c r="R37" s="4">
        <v>9.0904195091456863E-3</v>
      </c>
      <c r="S37" s="4">
        <v>-7.7960347393650653E-2</v>
      </c>
      <c r="U37" s="4">
        <v>0.34230773900836908</v>
      </c>
      <c r="V37" s="4">
        <v>0.40887428170769202</v>
      </c>
      <c r="W37" s="4">
        <v>0.36225121732832988</v>
      </c>
      <c r="X37" s="4">
        <v>0.2724097524958613</v>
      </c>
      <c r="Y37" s="4">
        <v>0.14714764975256456</v>
      </c>
      <c r="Z37" s="4">
        <v>1.3215977605512519E-2</v>
      </c>
      <c r="AB37" s="4">
        <v>0.98631428203689531</v>
      </c>
      <c r="AC37" s="4">
        <v>1.2039329214931622</v>
      </c>
      <c r="AD37" s="4">
        <v>1.1787715650195687</v>
      </c>
      <c r="AE37" s="4">
        <v>1.0711462976927897</v>
      </c>
      <c r="AF37" s="4">
        <v>0.87265432050505165</v>
      </c>
      <c r="AG37" s="4">
        <v>0.64348031472815581</v>
      </c>
    </row>
    <row r="38" spans="7:33" x14ac:dyDescent="0.2">
      <c r="G38" s="3">
        <v>5.2471144978750495E-2</v>
      </c>
      <c r="H38" s="3">
        <v>3.0945176372254579E-2</v>
      </c>
      <c r="I38" s="3">
        <v>-2.1067767949579763E-2</v>
      </c>
      <c r="J38" s="3">
        <v>-8.2602013681841169E-2</v>
      </c>
      <c r="K38" s="3">
        <v>-0.13988528993157578</v>
      </c>
      <c r="L38" s="3">
        <v>-0.19822429775215111</v>
      </c>
      <c r="N38" s="4">
        <v>0.17491781116816707</v>
      </c>
      <c r="O38" s="4">
        <v>0.22634032294362583</v>
      </c>
      <c r="P38" s="4">
        <v>0.18379456353765455</v>
      </c>
      <c r="Q38" s="4">
        <v>9.6507308616683218E-2</v>
      </c>
      <c r="R38" s="4">
        <v>1.0454905137619042E-2</v>
      </c>
      <c r="S38" s="4">
        <v>-7.4078736112003551E-2</v>
      </c>
      <c r="U38" s="4">
        <v>0.34239159113975193</v>
      </c>
      <c r="V38" s="4">
        <v>0.40924111475826574</v>
      </c>
      <c r="W38" s="4">
        <v>0.36277789588774678</v>
      </c>
      <c r="X38" s="4">
        <v>0.27669399795284955</v>
      </c>
      <c r="Y38" s="4">
        <v>0.14746364011515034</v>
      </c>
      <c r="Z38" s="4">
        <v>3.2271213874896176E-2</v>
      </c>
      <c r="AB38" s="4">
        <v>0.9865120781066341</v>
      </c>
      <c r="AC38" s="4">
        <v>1.2078436815558771</v>
      </c>
      <c r="AD38" s="4">
        <v>1.1859479250661051</v>
      </c>
      <c r="AE38" s="4">
        <v>1.0795981730258446</v>
      </c>
      <c r="AF38" s="4">
        <v>0.87294573848558343</v>
      </c>
      <c r="AG38" s="4">
        <v>0.67421850701608288</v>
      </c>
    </row>
    <row r="39" spans="7:33" x14ac:dyDescent="0.2">
      <c r="G39" s="3">
        <v>5.2536499307852536E-2</v>
      </c>
      <c r="H39" s="3">
        <v>3.1186719953699926E-2</v>
      </c>
      <c r="I39" s="3">
        <v>-2.0509044234623741E-2</v>
      </c>
      <c r="J39" s="3">
        <v>-8.0882935461225824E-2</v>
      </c>
      <c r="K39" s="3">
        <v>-0.1397838129003186</v>
      </c>
      <c r="L39" s="3">
        <v>-0.1944667503812969</v>
      </c>
      <c r="N39" s="4">
        <v>0.17555091512721588</v>
      </c>
      <c r="O39" s="4">
        <v>0.2265593761024991</v>
      </c>
      <c r="P39" s="4">
        <v>0.18755903709226951</v>
      </c>
      <c r="Q39" s="4">
        <v>9.6578003883072361E-2</v>
      </c>
      <c r="R39" s="4">
        <v>1.2596414320572125E-2</v>
      </c>
      <c r="S39" s="4">
        <v>-7.2356388838383245E-2</v>
      </c>
      <c r="U39" s="4">
        <v>0.34266940396904411</v>
      </c>
      <c r="V39" s="4">
        <v>0.40976588069608266</v>
      </c>
      <c r="W39" s="4">
        <v>0.36326981186207474</v>
      </c>
      <c r="X39" s="4">
        <v>0.28262768292154794</v>
      </c>
      <c r="Y39" s="4">
        <v>0.15670002761847091</v>
      </c>
      <c r="Z39" s="4">
        <v>3.5045020577851194E-2</v>
      </c>
      <c r="AB39" s="4">
        <v>0.98836209970255307</v>
      </c>
      <c r="AC39" s="4">
        <v>1.211680642411427</v>
      </c>
      <c r="AD39" s="4">
        <v>1.1892449647193191</v>
      </c>
      <c r="AE39" s="4">
        <v>1.0802933959628902</v>
      </c>
      <c r="AF39" s="4">
        <v>0.88031932230977494</v>
      </c>
      <c r="AG39" s="4">
        <v>0.67875224466517636</v>
      </c>
    </row>
    <row r="40" spans="7:33" x14ac:dyDescent="0.2">
      <c r="G40" s="3">
        <v>5.2645741125208811E-2</v>
      </c>
      <c r="H40" s="3">
        <v>3.1877109197464115E-2</v>
      </c>
      <c r="I40" s="3">
        <v>-1.8708084129284375E-2</v>
      </c>
      <c r="J40" s="3">
        <v>-7.8314300597003506E-2</v>
      </c>
      <c r="K40" s="3">
        <v>-0.13407056264409589</v>
      </c>
      <c r="L40" s="3">
        <v>-0.19190465965213677</v>
      </c>
      <c r="N40" s="4">
        <v>0.17563548561911091</v>
      </c>
      <c r="O40" s="4">
        <v>0.22696626053273872</v>
      </c>
      <c r="P40" s="4">
        <v>0.18948581940589415</v>
      </c>
      <c r="Q40" s="4">
        <v>0.10039364581088495</v>
      </c>
      <c r="R40" s="4">
        <v>1.9118891749212885E-2</v>
      </c>
      <c r="S40" s="4">
        <v>-6.8226845603401642E-2</v>
      </c>
      <c r="U40" s="4">
        <v>0.34294727429271332</v>
      </c>
      <c r="V40" s="4">
        <v>0.41059225196606985</v>
      </c>
      <c r="W40" s="4">
        <v>0.36737535113421593</v>
      </c>
      <c r="X40" s="4">
        <v>0.28329998223759234</v>
      </c>
      <c r="Y40" s="4">
        <v>0.15832041790561346</v>
      </c>
      <c r="Z40" s="4">
        <v>4.0914690411395505E-2</v>
      </c>
      <c r="AB40" s="4">
        <v>0.98850611687463141</v>
      </c>
      <c r="AC40" s="4">
        <v>1.2126098591613657</v>
      </c>
      <c r="AD40" s="4">
        <v>1.2024914016420722</v>
      </c>
      <c r="AE40" s="4">
        <v>1.0934299768513531</v>
      </c>
      <c r="AF40" s="4">
        <v>0.89035361272943425</v>
      </c>
      <c r="AG40" s="4">
        <v>0.68124581735155099</v>
      </c>
    </row>
    <row r="41" spans="7:33" x14ac:dyDescent="0.2">
      <c r="G41" s="3">
        <v>5.2907718172362284E-2</v>
      </c>
      <c r="H41" s="3">
        <v>3.2337876966241463E-2</v>
      </c>
      <c r="I41" s="3">
        <v>-1.8165747464246484E-2</v>
      </c>
      <c r="J41" s="3">
        <v>-7.714359310944785E-2</v>
      </c>
      <c r="K41" s="3">
        <v>-0.13344435176253755</v>
      </c>
      <c r="L41" s="3">
        <v>-0.18977267074565973</v>
      </c>
      <c r="N41" s="4">
        <v>0.17601180056842303</v>
      </c>
      <c r="O41" s="4">
        <v>0.2274408725137429</v>
      </c>
      <c r="P41" s="4">
        <v>0.19031806222909342</v>
      </c>
      <c r="Q41" s="4">
        <v>0.10884080021343445</v>
      </c>
      <c r="R41" s="4">
        <v>2.7043182879032734E-2</v>
      </c>
      <c r="S41" s="4">
        <v>-6.1326725200297583E-2</v>
      </c>
      <c r="U41" s="4">
        <v>0.34322520212265806</v>
      </c>
      <c r="V41" s="4">
        <v>0.41322968244424874</v>
      </c>
      <c r="W41" s="4">
        <v>0.36794712454376244</v>
      </c>
      <c r="X41" s="4">
        <v>0.28448148989985733</v>
      </c>
      <c r="Y41" s="4">
        <v>0.17880002692760288</v>
      </c>
      <c r="Z41" s="4">
        <v>5.1893602220111301E-2</v>
      </c>
      <c r="AB41" s="4">
        <v>0.98960560644789264</v>
      </c>
      <c r="AC41" s="4">
        <v>1.2128081953240391</v>
      </c>
      <c r="AD41" s="4">
        <v>1.2062687999328801</v>
      </c>
      <c r="AE41" s="4">
        <v>1.0999207165497511</v>
      </c>
      <c r="AF41" s="4">
        <v>0.89537066371718144</v>
      </c>
      <c r="AG41" s="4">
        <v>0.68140008658229179</v>
      </c>
    </row>
    <row r="42" spans="7:33" x14ac:dyDescent="0.2">
      <c r="G42" s="3">
        <v>5.3082487345906371E-2</v>
      </c>
      <c r="H42" s="3">
        <v>3.2622534847459583E-2</v>
      </c>
      <c r="I42" s="3">
        <v>-1.8084799754346292E-2</v>
      </c>
      <c r="J42" s="3">
        <v>-7.4021156993667292E-2</v>
      </c>
      <c r="K42" s="3">
        <v>-0.13142340506124695</v>
      </c>
      <c r="L42" s="3">
        <v>-0.18402008876430742</v>
      </c>
      <c r="N42" s="4">
        <v>0.17659971255964457</v>
      </c>
      <c r="O42" s="4">
        <v>0.22817407736153239</v>
      </c>
      <c r="P42" s="4">
        <v>0.19037195626238312</v>
      </c>
      <c r="Q42" s="4">
        <v>0.10935102749743897</v>
      </c>
      <c r="R42" s="4">
        <v>3.1944037900973665E-2</v>
      </c>
      <c r="S42" s="4">
        <v>-5.3087549491137809E-2</v>
      </c>
      <c r="U42" s="4">
        <v>0.34350318747077946</v>
      </c>
      <c r="V42" s="4">
        <v>0.41470352942520017</v>
      </c>
      <c r="W42" s="4">
        <v>0.37073423407748485</v>
      </c>
      <c r="X42" s="4">
        <v>0.28941975816645438</v>
      </c>
      <c r="Y42" s="4">
        <v>0.18256712566426758</v>
      </c>
      <c r="Z42" s="4">
        <v>5.4046339639216123E-2</v>
      </c>
      <c r="AB42" s="4">
        <v>0.9902138442076569</v>
      </c>
      <c r="AC42" s="4">
        <v>1.2131682114706668</v>
      </c>
      <c r="AD42" s="4">
        <v>1.2085084712910681</v>
      </c>
      <c r="AE42" s="4">
        <v>1.1018058550324774</v>
      </c>
      <c r="AF42" s="4">
        <v>0.92165304582550278</v>
      </c>
      <c r="AG42" s="4">
        <v>0.70905519029782349</v>
      </c>
    </row>
    <row r="43" spans="7:33" x14ac:dyDescent="0.2">
      <c r="G43" s="3">
        <v>5.3125870005458431E-2</v>
      </c>
      <c r="H43" s="3">
        <v>3.3231447053864382E-2</v>
      </c>
      <c r="I43" s="3">
        <v>-1.6957456218478328E-2</v>
      </c>
      <c r="J43" s="3">
        <v>-7.3720511444608783E-2</v>
      </c>
      <c r="K43" s="3">
        <v>-0.12947249493498791</v>
      </c>
      <c r="L43" s="3">
        <v>-0.18356406524618396</v>
      </c>
      <c r="N43" s="4">
        <v>0.17703852208561677</v>
      </c>
      <c r="O43" s="4">
        <v>0.22930325234916404</v>
      </c>
      <c r="P43" s="4">
        <v>0.19214201899089667</v>
      </c>
      <c r="Q43" s="4">
        <v>0.11028034790633345</v>
      </c>
      <c r="R43" s="4">
        <v>3.2432324345984309E-2</v>
      </c>
      <c r="S43" s="4">
        <v>-5.1946369583522389E-2</v>
      </c>
      <c r="U43" s="4">
        <v>0.34350445496833282</v>
      </c>
      <c r="V43" s="4">
        <v>0.41503175351117161</v>
      </c>
      <c r="W43" s="4">
        <v>0.37075968517605618</v>
      </c>
      <c r="X43" s="4">
        <v>0.29764590640956645</v>
      </c>
      <c r="Y43" s="4">
        <v>0.18380424861156808</v>
      </c>
      <c r="Z43" s="4">
        <v>5.7412809542330745E-2</v>
      </c>
      <c r="AB43" s="4">
        <v>0.99206731322647612</v>
      </c>
      <c r="AC43" s="4">
        <v>1.2170831935980813</v>
      </c>
      <c r="AD43" s="4">
        <v>1.2214642742199038</v>
      </c>
      <c r="AE43" s="4">
        <v>1.1030405860321597</v>
      </c>
      <c r="AF43" s="4">
        <v>0.96082270569375661</v>
      </c>
      <c r="AG43" s="4">
        <v>0.71197772681050941</v>
      </c>
    </row>
    <row r="44" spans="7:33" x14ac:dyDescent="0.2">
      <c r="G44" s="3">
        <v>5.3279067961971238E-2</v>
      </c>
      <c r="H44" s="3">
        <v>3.3752304863581939E-2</v>
      </c>
      <c r="I44" s="3">
        <v>-1.6770630788236707E-2</v>
      </c>
      <c r="J44" s="3">
        <v>-7.3041876298740593E-2</v>
      </c>
      <c r="K44" s="3">
        <v>-0.12781168247779184</v>
      </c>
      <c r="L44" s="3">
        <v>-0.18082330200446151</v>
      </c>
      <c r="N44" s="4">
        <v>0.17819572052505306</v>
      </c>
      <c r="O44" s="4">
        <v>0.23135094770087061</v>
      </c>
      <c r="P44" s="4">
        <v>0.192616966324203</v>
      </c>
      <c r="Q44" s="4">
        <v>0.1178742583903345</v>
      </c>
      <c r="R44" s="4">
        <v>3.2746433951859499E-2</v>
      </c>
      <c r="S44" s="4">
        <v>-5.1863464984927221E-2</v>
      </c>
      <c r="U44" s="4">
        <v>0.34378123034898111</v>
      </c>
      <c r="V44" s="4">
        <v>0.41614966334994707</v>
      </c>
      <c r="W44" s="4">
        <v>0.37121311950357883</v>
      </c>
      <c r="X44" s="4">
        <v>0.29791676596288053</v>
      </c>
      <c r="Y44" s="4">
        <v>0.18382519564453892</v>
      </c>
      <c r="Z44" s="4">
        <v>5.9995386069605194E-2</v>
      </c>
      <c r="AB44" s="4">
        <v>0.99290238458616598</v>
      </c>
      <c r="AC44" s="4">
        <v>1.2198126519539949</v>
      </c>
      <c r="AD44" s="4">
        <v>1.2354305318375065</v>
      </c>
      <c r="AE44" s="4">
        <v>1.1070426164016482</v>
      </c>
      <c r="AF44" s="4">
        <v>0.97727625237798499</v>
      </c>
      <c r="AG44" s="4">
        <v>0.72728562346648729</v>
      </c>
    </row>
    <row r="45" spans="7:33" x14ac:dyDescent="0.2">
      <c r="G45" s="3">
        <v>5.35194147740643E-2</v>
      </c>
      <c r="H45" s="3">
        <v>3.5456859566589838E-2</v>
      </c>
      <c r="I45" s="3">
        <v>-1.66429862176799E-2</v>
      </c>
      <c r="J45" s="3">
        <v>-7.2964605063391419E-2</v>
      </c>
      <c r="K45" s="3">
        <v>-0.12707873899515498</v>
      </c>
      <c r="L45" s="3">
        <v>-0.18014541743733659</v>
      </c>
      <c r="N45" s="4">
        <v>0.17828402160233292</v>
      </c>
      <c r="O45" s="4">
        <v>0.23260618623189577</v>
      </c>
      <c r="P45" s="4">
        <v>0.19273572095910074</v>
      </c>
      <c r="Q45" s="4">
        <v>0.12037749597675074</v>
      </c>
      <c r="R45" s="4">
        <v>3.3616020658876922E-2</v>
      </c>
      <c r="S45" s="4">
        <v>-4.9965271792328236E-2</v>
      </c>
      <c r="U45" s="4">
        <v>0.34436850066656333</v>
      </c>
      <c r="V45" s="4">
        <v>0.41710206064461253</v>
      </c>
      <c r="W45" s="4">
        <v>0.37407920081961965</v>
      </c>
      <c r="X45" s="4">
        <v>0.30195213792244457</v>
      </c>
      <c r="Y45" s="4">
        <v>0.19742078562663745</v>
      </c>
      <c r="Z45" s="4">
        <v>6.757610894127497E-2</v>
      </c>
      <c r="AB45" s="4">
        <v>0.99415598493244861</v>
      </c>
      <c r="AC45" s="4">
        <v>1.2199313590305163</v>
      </c>
      <c r="AD45" s="4">
        <v>1.2376066011741194</v>
      </c>
      <c r="AE45" s="4">
        <v>1.1110187956057347</v>
      </c>
      <c r="AF45" s="4">
        <v>0.98402021100549431</v>
      </c>
      <c r="AG45" s="4">
        <v>0.74502549266899032</v>
      </c>
    </row>
    <row r="46" spans="7:33" x14ac:dyDescent="0.2">
      <c r="G46" s="3">
        <v>5.3650548722854685E-2</v>
      </c>
      <c r="H46" s="3">
        <v>3.5472714884965617E-2</v>
      </c>
      <c r="I46" s="3">
        <v>-1.6251130687768955E-2</v>
      </c>
      <c r="J46" s="3">
        <v>-7.062977521067404E-2</v>
      </c>
      <c r="K46" s="3">
        <v>-0.12649840236999621</v>
      </c>
      <c r="L46" s="3">
        <v>-0.1786929901412847</v>
      </c>
      <c r="N46" s="4">
        <v>0.17852801154390296</v>
      </c>
      <c r="O46" s="4">
        <v>0.23309354157537654</v>
      </c>
      <c r="P46" s="4">
        <v>0.19380037802118633</v>
      </c>
      <c r="Q46" s="4">
        <v>0.12354403427487415</v>
      </c>
      <c r="R46" s="4">
        <v>4.2124368788113209E-2</v>
      </c>
      <c r="S46" s="4">
        <v>-3.434879057975615E-2</v>
      </c>
      <c r="U46" s="4">
        <v>0.34643242608407188</v>
      </c>
      <c r="V46" s="4">
        <v>0.41929044717727959</v>
      </c>
      <c r="W46" s="4">
        <v>0.37665435725352214</v>
      </c>
      <c r="X46" s="4">
        <v>0.30473329936166449</v>
      </c>
      <c r="Y46" s="4">
        <v>0.19806315974764455</v>
      </c>
      <c r="Z46" s="4">
        <v>7.0625941228713796E-2</v>
      </c>
      <c r="AB46" s="4">
        <v>0.99620462548854527</v>
      </c>
      <c r="AC46" s="4">
        <v>1.2229671754957772</v>
      </c>
      <c r="AD46" s="4">
        <v>1.2415234595784939</v>
      </c>
      <c r="AE46" s="4">
        <v>1.1147666670988383</v>
      </c>
      <c r="AF46" s="4">
        <v>1.0007582705673785</v>
      </c>
      <c r="AG46" s="4">
        <v>0.80677509340252418</v>
      </c>
    </row>
    <row r="47" spans="7:33" x14ac:dyDescent="0.2">
      <c r="G47" s="3">
        <v>5.3781546587385876E-2</v>
      </c>
      <c r="H47" s="3">
        <v>3.5742733256054038E-2</v>
      </c>
      <c r="I47" s="3">
        <v>-1.5662033477080617E-2</v>
      </c>
      <c r="J47" s="3">
        <v>-7.0223026833075797E-2</v>
      </c>
      <c r="K47" s="3">
        <v>-0.12550695334668693</v>
      </c>
      <c r="L47" s="3">
        <v>-0.17769679263830074</v>
      </c>
      <c r="N47" s="4">
        <v>0.1795506967203877</v>
      </c>
      <c r="O47" s="4">
        <v>0.2331648649154332</v>
      </c>
      <c r="P47" s="4">
        <v>0.19408289059848416</v>
      </c>
      <c r="Q47" s="4">
        <v>0.12531259530466121</v>
      </c>
      <c r="R47" s="4">
        <v>4.3625974066696882E-2</v>
      </c>
      <c r="S47" s="4">
        <v>-2.424774665811269E-2</v>
      </c>
      <c r="U47" s="4">
        <v>0.34656736667914134</v>
      </c>
      <c r="V47" s="4">
        <v>0.42062045143064375</v>
      </c>
      <c r="W47" s="4">
        <v>0.38159583126616137</v>
      </c>
      <c r="X47" s="4">
        <v>0.30540640877333858</v>
      </c>
      <c r="Y47" s="4">
        <v>0.2022517330610698</v>
      </c>
      <c r="Z47" s="4">
        <v>7.297573429692239E-2</v>
      </c>
      <c r="AB47" s="4">
        <v>0.99826604980948574</v>
      </c>
      <c r="AC47" s="4">
        <v>1.2245115835903588</v>
      </c>
      <c r="AD47" s="4">
        <v>1.2436695723892051</v>
      </c>
      <c r="AE47" s="4">
        <v>1.1575494080641415</v>
      </c>
      <c r="AF47" s="4">
        <v>1.0070048930231197</v>
      </c>
      <c r="AG47" s="4">
        <v>0.80923827865202291</v>
      </c>
    </row>
    <row r="48" spans="7:33" x14ac:dyDescent="0.2">
      <c r="G48" s="3">
        <v>5.3956523484865793E-2</v>
      </c>
      <c r="H48" s="3">
        <v>3.788821605858117E-2</v>
      </c>
      <c r="I48" s="3">
        <v>-1.4301293100779655E-2</v>
      </c>
      <c r="J48" s="3">
        <v>-6.8945254384008892E-2</v>
      </c>
      <c r="K48" s="3">
        <v>-0.12273104830422865</v>
      </c>
      <c r="L48" s="3">
        <v>-0.17750620746595758</v>
      </c>
      <c r="N48" s="4">
        <v>0.17997074174279803</v>
      </c>
      <c r="O48" s="4">
        <v>0.23348791811538305</v>
      </c>
      <c r="P48" s="4">
        <v>0.1946748619710128</v>
      </c>
      <c r="Q48" s="4">
        <v>0.13328132674729898</v>
      </c>
      <c r="R48" s="4">
        <v>5.7504208072425955E-2</v>
      </c>
      <c r="S48" s="4">
        <v>-1.9392274427058043E-2</v>
      </c>
      <c r="U48" s="4">
        <v>0.34754454258001743</v>
      </c>
      <c r="V48" s="4">
        <v>0.42064601946978386</v>
      </c>
      <c r="W48" s="4">
        <v>0.38589822828116827</v>
      </c>
      <c r="X48" s="4">
        <v>0.30725138524605655</v>
      </c>
      <c r="Y48" s="4">
        <v>0.20397570281539501</v>
      </c>
      <c r="Z48" s="4">
        <v>8.3754443728676131E-2</v>
      </c>
      <c r="AB48" s="4">
        <v>0.99951233820683605</v>
      </c>
      <c r="AC48" s="4">
        <v>1.2246703477902314</v>
      </c>
      <c r="AD48" s="4">
        <v>1.2439391446479551</v>
      </c>
      <c r="AE48" s="4">
        <v>1.1663033028658911</v>
      </c>
      <c r="AF48" s="4">
        <v>1.0087832181197971</v>
      </c>
      <c r="AG48" s="4">
        <v>0.8117638605625479</v>
      </c>
    </row>
    <row r="49" spans="7:33" x14ac:dyDescent="0.2">
      <c r="G49" s="3">
        <v>5.4022160501205674E-2</v>
      </c>
      <c r="H49" s="3">
        <v>3.8991399619926925E-2</v>
      </c>
      <c r="I49" s="3">
        <v>-1.3743934973401761E-2</v>
      </c>
      <c r="J49" s="3">
        <v>-6.4931340906786428E-2</v>
      </c>
      <c r="K49" s="3">
        <v>-0.1206103052782227</v>
      </c>
      <c r="L49" s="3">
        <v>-0.17405596465390283</v>
      </c>
      <c r="N49" s="4">
        <v>0.18001938588429334</v>
      </c>
      <c r="O49" s="4">
        <v>0.23351703263669155</v>
      </c>
      <c r="P49" s="4">
        <v>0.19623006117859076</v>
      </c>
      <c r="Q49" s="4">
        <v>0.13503868017767706</v>
      </c>
      <c r="R49" s="4">
        <v>6.2818414153159585E-2</v>
      </c>
      <c r="S49" s="4">
        <v>-1.7707820954254383E-2</v>
      </c>
      <c r="U49" s="4">
        <v>0.34849952011801766</v>
      </c>
      <c r="V49" s="4">
        <v>0.42169373608360727</v>
      </c>
      <c r="W49" s="4">
        <v>0.38828118123533994</v>
      </c>
      <c r="X49" s="4">
        <v>0.31535537223048715</v>
      </c>
      <c r="Y49" s="4">
        <v>0.20745079705433334</v>
      </c>
      <c r="Z49" s="4">
        <v>8.3993725664311736E-2</v>
      </c>
      <c r="AB49" s="4">
        <v>0.99982190574906804</v>
      </c>
      <c r="AC49" s="4">
        <v>1.2274940029612091</v>
      </c>
      <c r="AD49" s="4">
        <v>1.2489648087635863</v>
      </c>
      <c r="AE49" s="4">
        <v>1.1685950104808867</v>
      </c>
      <c r="AF49" s="4">
        <v>1.0429434275579035</v>
      </c>
      <c r="AG49" s="4">
        <v>0.83520835982556307</v>
      </c>
    </row>
    <row r="50" spans="7:33" x14ac:dyDescent="0.2">
      <c r="G50" s="3">
        <v>5.4393813553526016E-2</v>
      </c>
      <c r="H50" s="3">
        <v>4.0307436618223669E-2</v>
      </c>
      <c r="I50" s="3">
        <v>-1.3576546817357094E-2</v>
      </c>
      <c r="J50" s="3">
        <v>-6.4263797543384071E-2</v>
      </c>
      <c r="K50" s="3">
        <v>-0.11713509574946357</v>
      </c>
      <c r="L50" s="3">
        <v>-0.16999059101879066</v>
      </c>
      <c r="N50" s="4">
        <v>0.18076153097107883</v>
      </c>
      <c r="O50" s="4">
        <v>0.23397774741574207</v>
      </c>
      <c r="P50" s="4">
        <v>0.19832840056516687</v>
      </c>
      <c r="Q50" s="4">
        <v>0.1350796000504535</v>
      </c>
      <c r="R50" s="4">
        <v>6.9152261189641795E-2</v>
      </c>
      <c r="S50" s="4">
        <v>-1.4778685923084955E-2</v>
      </c>
      <c r="U50" s="4">
        <v>0.3496372611938503</v>
      </c>
      <c r="V50" s="4">
        <v>0.42210627456128158</v>
      </c>
      <c r="W50" s="4">
        <v>0.38831418176334553</v>
      </c>
      <c r="X50" s="4">
        <v>0.31953996145019992</v>
      </c>
      <c r="Y50" s="4">
        <v>0.21592018682912206</v>
      </c>
      <c r="Z50" s="4">
        <v>8.5109680702789126E-2</v>
      </c>
      <c r="AB50" s="4">
        <v>1.0028255318078418</v>
      </c>
      <c r="AC50" s="4">
        <v>1.2297992031057241</v>
      </c>
      <c r="AD50" s="4">
        <v>1.2520106708965386</v>
      </c>
      <c r="AE50" s="4">
        <v>1.1793741758521921</v>
      </c>
      <c r="AF50" s="4">
        <v>1.0498776175125459</v>
      </c>
      <c r="AG50" s="4">
        <v>0.89684101744371425</v>
      </c>
    </row>
    <row r="51" spans="7:33" x14ac:dyDescent="0.2">
      <c r="G51" s="3">
        <v>5.4393903343232131E-2</v>
      </c>
      <c r="H51" s="3">
        <v>4.0362080380713428E-2</v>
      </c>
      <c r="I51" s="3">
        <v>-1.302199856697972E-2</v>
      </c>
      <c r="J51" s="3">
        <v>-6.3391214514364802E-2</v>
      </c>
      <c r="K51" s="3">
        <v>-0.11565606894190983</v>
      </c>
      <c r="L51" s="3">
        <v>-0.16878406390422052</v>
      </c>
      <c r="N51" s="4">
        <v>0.18151264749202145</v>
      </c>
      <c r="O51" s="4">
        <v>0.23406467949707754</v>
      </c>
      <c r="P51" s="4">
        <v>0.1985077259282586</v>
      </c>
      <c r="Q51" s="4">
        <v>0.13568886211857811</v>
      </c>
      <c r="R51" s="4">
        <v>7.005851388787443E-2</v>
      </c>
      <c r="S51" s="4">
        <v>-6.0151982460706632E-3</v>
      </c>
      <c r="U51" s="4">
        <v>0.35056978763298052</v>
      </c>
      <c r="V51" s="4">
        <v>0.42233394257245283</v>
      </c>
      <c r="W51" s="4">
        <v>0.38885180408947262</v>
      </c>
      <c r="X51" s="4">
        <v>0.32065277146039151</v>
      </c>
      <c r="Y51" s="4">
        <v>0.21792183582622293</v>
      </c>
      <c r="Z51" s="4">
        <v>0.10836544811616466</v>
      </c>
      <c r="AB51" s="4">
        <v>1.004484075065609</v>
      </c>
      <c r="AC51" s="4">
        <v>1.2323224635941621</v>
      </c>
      <c r="AD51" s="4">
        <v>1.2562559916540224</v>
      </c>
      <c r="AE51" s="4">
        <v>1.1815684127433288</v>
      </c>
      <c r="AF51" s="4">
        <v>1.0507860139380192</v>
      </c>
      <c r="AG51" s="4">
        <v>0.91353248787373875</v>
      </c>
    </row>
    <row r="52" spans="7:33" x14ac:dyDescent="0.2">
      <c r="G52" s="3">
        <v>5.4437631393811525E-2</v>
      </c>
      <c r="H52" s="3">
        <v>4.0895977896445723E-2</v>
      </c>
      <c r="I52" s="3">
        <v>-1.2378586961258931E-2</v>
      </c>
      <c r="J52" s="3">
        <v>-6.2858470699684532E-2</v>
      </c>
      <c r="K52" s="3">
        <v>-0.11406629267545332</v>
      </c>
      <c r="L52" s="3">
        <v>-0.1650422089025686</v>
      </c>
      <c r="N52" s="4">
        <v>0.18165987643253989</v>
      </c>
      <c r="O52" s="4">
        <v>0.23432747109821062</v>
      </c>
      <c r="P52" s="4">
        <v>0.20075859021663711</v>
      </c>
      <c r="Q52" s="4">
        <v>0.13637804285182153</v>
      </c>
      <c r="R52" s="4">
        <v>7.0693853440866317E-2</v>
      </c>
      <c r="S52" s="4">
        <v>-5.1319187724718773E-3</v>
      </c>
      <c r="U52" s="4">
        <v>0.3513183941150928</v>
      </c>
      <c r="V52" s="4">
        <v>0.42270448425455287</v>
      </c>
      <c r="W52" s="4">
        <v>0.39020060031751314</v>
      </c>
      <c r="X52" s="4">
        <v>0.32225475153356808</v>
      </c>
      <c r="Y52" s="4">
        <v>0.21861868686519315</v>
      </c>
      <c r="Z52" s="4">
        <v>0.10965056649511329</v>
      </c>
      <c r="AB52" s="4">
        <v>1.005503924934593</v>
      </c>
      <c r="AC52" s="4">
        <v>1.2327858320072931</v>
      </c>
      <c r="AD52" s="4">
        <v>1.2628620300483129</v>
      </c>
      <c r="AE52" s="4">
        <v>1.1863624097501222</v>
      </c>
      <c r="AF52" s="4">
        <v>1.0616953285969237</v>
      </c>
      <c r="AG52" s="4">
        <v>0.92027888153514681</v>
      </c>
    </row>
    <row r="53" spans="7:33" x14ac:dyDescent="0.2">
      <c r="G53" s="3">
        <v>5.4765777295159079E-2</v>
      </c>
      <c r="H53" s="3">
        <v>4.1157854370257541E-2</v>
      </c>
      <c r="I53" s="3">
        <v>-1.0872560100585904E-2</v>
      </c>
      <c r="J53" s="3">
        <v>-6.2508920367676413E-2</v>
      </c>
      <c r="K53" s="3">
        <v>-0.1126536223207143</v>
      </c>
      <c r="L53" s="3">
        <v>-0.16495580735614868</v>
      </c>
      <c r="N53" s="4">
        <v>0.18300779875534023</v>
      </c>
      <c r="O53" s="4">
        <v>0.23436697271965334</v>
      </c>
      <c r="P53" s="4">
        <v>0.20133978266556829</v>
      </c>
      <c r="Q53" s="4">
        <v>0.14315143069701364</v>
      </c>
      <c r="R53" s="4">
        <v>7.0969854772111818E-2</v>
      </c>
      <c r="S53" s="4">
        <v>-1.3692969836256452E-3</v>
      </c>
      <c r="U53" s="4">
        <v>0.35264323350100923</v>
      </c>
      <c r="V53" s="4">
        <v>0.42281672896963096</v>
      </c>
      <c r="W53" s="4">
        <v>0.39424723875681744</v>
      </c>
      <c r="X53" s="4">
        <v>0.32234252089625137</v>
      </c>
      <c r="Y53" s="4">
        <v>0.22203738279480056</v>
      </c>
      <c r="Z53" s="4">
        <v>0.11292221443587946</v>
      </c>
      <c r="AB53" s="4">
        <v>1.0061442153733888</v>
      </c>
      <c r="AC53" s="4">
        <v>1.2344837087002576</v>
      </c>
      <c r="AD53" s="4">
        <v>1.2665708180783088</v>
      </c>
      <c r="AE53" s="4">
        <v>1.192502337777003</v>
      </c>
      <c r="AF53" s="4">
        <v>1.0642991053008557</v>
      </c>
      <c r="AG53" s="4">
        <v>0.93128554549206433</v>
      </c>
    </row>
    <row r="54" spans="7:33" x14ac:dyDescent="0.2">
      <c r="G54" s="3">
        <v>5.4831285055290779E-2</v>
      </c>
      <c r="H54" s="3">
        <v>4.1619410544972535E-2</v>
      </c>
      <c r="I54" s="3">
        <v>-1.0550883269611622E-2</v>
      </c>
      <c r="J54" s="3">
        <v>-6.1094572516363632E-2</v>
      </c>
      <c r="K54" s="3">
        <v>-0.11049925168159214</v>
      </c>
      <c r="L54" s="3">
        <v>-0.163588799017645</v>
      </c>
      <c r="N54" s="4">
        <v>0.18310024224336097</v>
      </c>
      <c r="O54" s="4">
        <v>0.23484050102391496</v>
      </c>
      <c r="P54" s="4">
        <v>0.20176595124215702</v>
      </c>
      <c r="Q54" s="4">
        <v>0.14452187250106929</v>
      </c>
      <c r="R54" s="4">
        <v>7.353863250571524E-2</v>
      </c>
      <c r="S54" s="4">
        <v>1.0254483642100354E-3</v>
      </c>
      <c r="U54" s="4">
        <v>0.35271415443180532</v>
      </c>
      <c r="V54" s="4">
        <v>0.42307906913775328</v>
      </c>
      <c r="W54" s="4">
        <v>0.3943774417801067</v>
      </c>
      <c r="X54" s="4">
        <v>0.32336975028271198</v>
      </c>
      <c r="Y54" s="4">
        <v>0.22266233914038192</v>
      </c>
      <c r="Z54" s="4">
        <v>0.11392707846867078</v>
      </c>
      <c r="AB54" s="4">
        <v>1.009468398000354</v>
      </c>
      <c r="AC54" s="4">
        <v>1.2354884442884009</v>
      </c>
      <c r="AD54" s="4">
        <v>1.2728590940002777</v>
      </c>
      <c r="AE54" s="4">
        <v>1.2015935373313869</v>
      </c>
      <c r="AF54" s="4">
        <v>1.0689152596100833</v>
      </c>
      <c r="AG54" s="4">
        <v>0.94462622989614653</v>
      </c>
    </row>
    <row r="55" spans="7:33" x14ac:dyDescent="0.2">
      <c r="G55" s="3">
        <v>5.4981967127335718E-2</v>
      </c>
      <c r="H55" s="3">
        <v>4.249668685869179E-2</v>
      </c>
      <c r="I55" s="3">
        <v>-7.3940087111729058E-3</v>
      </c>
      <c r="J55" s="3">
        <v>-5.584845547431827E-2</v>
      </c>
      <c r="K55" s="3">
        <v>-0.11041024484565776</v>
      </c>
      <c r="L55" s="3">
        <v>-0.16122522980711251</v>
      </c>
      <c r="N55" s="4">
        <v>0.18333292909929533</v>
      </c>
      <c r="O55" s="4">
        <v>0.23509258549012912</v>
      </c>
      <c r="P55" s="4">
        <v>0.20227657398249699</v>
      </c>
      <c r="Q55" s="4">
        <v>0.14482803426116342</v>
      </c>
      <c r="R55" s="4">
        <v>8.1177473919281429E-2</v>
      </c>
      <c r="S55" s="4">
        <v>2.2523651307939652E-3</v>
      </c>
      <c r="U55" s="4">
        <v>0.35471986260163102</v>
      </c>
      <c r="V55" s="4">
        <v>0.42460802550029131</v>
      </c>
      <c r="W55" s="4">
        <v>0.39576952124000209</v>
      </c>
      <c r="X55" s="4">
        <v>0.32412473593011049</v>
      </c>
      <c r="Y55" s="4">
        <v>0.22421677819876829</v>
      </c>
      <c r="Z55" s="4">
        <v>0.11510018247497644</v>
      </c>
      <c r="AB55" s="4">
        <v>1.0107214490156111</v>
      </c>
      <c r="AC55" s="4">
        <v>1.2360363072848202</v>
      </c>
      <c r="AD55" s="4">
        <v>1.2793264187851747</v>
      </c>
      <c r="AE55" s="4">
        <v>1.2090694431113844</v>
      </c>
      <c r="AF55" s="4">
        <v>1.0754984382544586</v>
      </c>
      <c r="AG55" s="4">
        <v>0.94598472143226919</v>
      </c>
    </row>
    <row r="56" spans="7:33" x14ac:dyDescent="0.2">
      <c r="G56" s="3">
        <v>5.5094124678896517E-2</v>
      </c>
      <c r="H56" s="3">
        <v>4.3064165564400403E-2</v>
      </c>
      <c r="I56" s="3">
        <v>-7.3749660740031198E-3</v>
      </c>
      <c r="J56" s="3">
        <v>-5.5599722087712578E-2</v>
      </c>
      <c r="K56" s="3">
        <v>-0.10604857063864037</v>
      </c>
      <c r="L56" s="3">
        <v>-0.14776641840526761</v>
      </c>
      <c r="N56" s="4">
        <v>0.18335142912799962</v>
      </c>
      <c r="O56" s="4">
        <v>0.23545032293626922</v>
      </c>
      <c r="P56" s="4">
        <v>0.20394945877857351</v>
      </c>
      <c r="Q56" s="4">
        <v>0.14629211430025046</v>
      </c>
      <c r="R56" s="4">
        <v>8.2845938404563224E-2</v>
      </c>
      <c r="S56" s="4">
        <v>3.749597827819251E-3</v>
      </c>
      <c r="U56" s="4">
        <v>0.35510281446994263</v>
      </c>
      <c r="V56" s="4">
        <v>0.42481262414529852</v>
      </c>
      <c r="W56" s="4">
        <v>0.39605059948543309</v>
      </c>
      <c r="X56" s="4">
        <v>0.32692034824972427</v>
      </c>
      <c r="Y56" s="4">
        <v>0.22867549569223589</v>
      </c>
      <c r="Z56" s="4">
        <v>0.12075855079070275</v>
      </c>
      <c r="AB56" s="4">
        <v>1.012327489667467</v>
      </c>
      <c r="AC56" s="4">
        <v>1.2394166140577885</v>
      </c>
      <c r="AD56" s="4">
        <v>1.2800509001954388</v>
      </c>
      <c r="AE56" s="4">
        <v>1.21290362965413</v>
      </c>
      <c r="AF56" s="4">
        <v>1.0885943652898828</v>
      </c>
      <c r="AG56" s="4">
        <v>0.96227352570678759</v>
      </c>
    </row>
    <row r="57" spans="7:33" x14ac:dyDescent="0.2">
      <c r="G57" s="3">
        <v>5.5137782403227975E-2</v>
      </c>
      <c r="H57" s="3">
        <v>4.3239336227365976E-2</v>
      </c>
      <c r="I57" s="3">
        <v>-6.5899975524466026E-3</v>
      </c>
      <c r="J57" s="3">
        <v>-5.506849987651774E-2</v>
      </c>
      <c r="K57" s="3">
        <v>-9.7228844575589113E-2</v>
      </c>
      <c r="L57" s="3">
        <v>-0.14625640799982398</v>
      </c>
      <c r="N57" s="4">
        <v>0.18450484206552376</v>
      </c>
      <c r="O57" s="4">
        <v>0.23557635070845295</v>
      </c>
      <c r="P57" s="4">
        <v>0.20495496149653381</v>
      </c>
      <c r="Q57" s="4">
        <v>0.14819005011992226</v>
      </c>
      <c r="R57" s="4">
        <v>8.3163939858823754E-2</v>
      </c>
      <c r="S57" s="4">
        <v>8.1629111732104409E-3</v>
      </c>
      <c r="U57" s="4">
        <v>0.35579806234864453</v>
      </c>
      <c r="V57" s="4">
        <v>0.42542827154227991</v>
      </c>
      <c r="W57" s="4">
        <v>0.3969436580996164</v>
      </c>
      <c r="X57" s="4">
        <v>0.32823966171187524</v>
      </c>
      <c r="Y57" s="4">
        <v>0.23029455013439692</v>
      </c>
      <c r="Z57" s="4">
        <v>0.12098505031221607</v>
      </c>
      <c r="AB57" s="4">
        <v>1.0136322363716768</v>
      </c>
      <c r="AC57" s="4">
        <v>1.2395937158550874</v>
      </c>
      <c r="AD57" s="4">
        <v>1.2858174329044583</v>
      </c>
      <c r="AE57" s="4">
        <v>1.2193873398331183</v>
      </c>
      <c r="AF57" s="4">
        <v>1.1019148593278589</v>
      </c>
      <c r="AG57" s="4">
        <v>0.96267951276424779</v>
      </c>
    </row>
    <row r="58" spans="7:33" x14ac:dyDescent="0.2">
      <c r="G58" s="3">
        <v>5.5268938065437423E-2</v>
      </c>
      <c r="H58" s="3">
        <v>4.3307170698805741E-2</v>
      </c>
      <c r="I58" s="3">
        <v>-6.1202537994450301E-3</v>
      </c>
      <c r="J58" s="3">
        <v>-5.2800675863599378E-2</v>
      </c>
      <c r="K58" s="3">
        <v>-9.4492878760901733E-2</v>
      </c>
      <c r="L58" s="3">
        <v>-0.14147367360560148</v>
      </c>
      <c r="N58" s="4">
        <v>0.18504540329056529</v>
      </c>
      <c r="O58" s="4">
        <v>0.23616662306896297</v>
      </c>
      <c r="P58" s="4">
        <v>0.20664316755122525</v>
      </c>
      <c r="Q58" s="4">
        <v>0.1484657318250866</v>
      </c>
      <c r="R58" s="4">
        <v>8.332549842754311E-2</v>
      </c>
      <c r="S58" s="4">
        <v>9.7968594600557068E-3</v>
      </c>
      <c r="U58" s="4">
        <v>0.35679967982186533</v>
      </c>
      <c r="V58" s="4">
        <v>0.42709169199155639</v>
      </c>
      <c r="W58" s="4">
        <v>0.39752877087800398</v>
      </c>
      <c r="X58" s="4">
        <v>0.3289058855292224</v>
      </c>
      <c r="Y58" s="4">
        <v>0.23101002786521541</v>
      </c>
      <c r="Z58" s="4">
        <v>0.12727672447447969</v>
      </c>
      <c r="AB58" s="4">
        <v>1.0169782318670237</v>
      </c>
      <c r="AC58" s="4">
        <v>1.2399471871935197</v>
      </c>
      <c r="AD58" s="4">
        <v>1.2872604193577133</v>
      </c>
      <c r="AE58" s="4">
        <v>1.2420307728572273</v>
      </c>
      <c r="AF58" s="4">
        <v>1.1359493272875572</v>
      </c>
      <c r="AG58" s="4">
        <v>0.96421641219425025</v>
      </c>
    </row>
    <row r="59" spans="7:33" x14ac:dyDescent="0.2">
      <c r="G59" s="3">
        <v>5.5509918713695594E-2</v>
      </c>
      <c r="H59" s="3">
        <v>4.4622038521271001E-2</v>
      </c>
      <c r="I59" s="3">
        <v>-3.8577159537871442E-3</v>
      </c>
      <c r="J59" s="3">
        <v>-5.1359708378696411E-2</v>
      </c>
      <c r="K59" s="3">
        <v>-9.3591328445786659E-2</v>
      </c>
      <c r="L59" s="3">
        <v>-0.13937019364466596</v>
      </c>
      <c r="N59" s="4">
        <v>0.18590992707825271</v>
      </c>
      <c r="O59" s="4">
        <v>0.23622987928064232</v>
      </c>
      <c r="P59" s="4">
        <v>0.20870071956665903</v>
      </c>
      <c r="Q59" s="4">
        <v>0.14863488596982388</v>
      </c>
      <c r="R59" s="4">
        <v>8.5609644959006914E-2</v>
      </c>
      <c r="S59" s="4">
        <v>1.0947903064968845E-2</v>
      </c>
      <c r="U59" s="4">
        <v>0.3588826900562343</v>
      </c>
      <c r="V59" s="4">
        <v>0.42755890406944874</v>
      </c>
      <c r="W59" s="4">
        <v>0.39797800303722375</v>
      </c>
      <c r="X59" s="4">
        <v>0.33133524946274884</v>
      </c>
      <c r="Y59" s="4">
        <v>0.2338262533985207</v>
      </c>
      <c r="Z59" s="4">
        <v>0.12823683962397836</v>
      </c>
      <c r="AB59" s="4">
        <v>1.0178047026716595</v>
      </c>
      <c r="AC59" s="4">
        <v>1.243626580173065</v>
      </c>
      <c r="AD59" s="4">
        <v>1.2890667964037492</v>
      </c>
      <c r="AE59" s="4">
        <v>1.2577012471546922</v>
      </c>
      <c r="AF59" s="4">
        <v>1.1359772893449263</v>
      </c>
      <c r="AG59" s="4">
        <v>0.9725437689609</v>
      </c>
    </row>
    <row r="60" spans="7:33" x14ac:dyDescent="0.2">
      <c r="G60" s="3">
        <v>5.5706772659274151E-2</v>
      </c>
      <c r="H60" s="3">
        <v>4.6037800954627839E-2</v>
      </c>
      <c r="I60" s="3">
        <v>-1.5877413949952901E-3</v>
      </c>
      <c r="J60" s="3">
        <v>-4.7303300956794248E-2</v>
      </c>
      <c r="K60" s="3">
        <v>-9.3459152718242677E-2</v>
      </c>
      <c r="L60" s="3">
        <v>-0.13708160116856627</v>
      </c>
      <c r="N60" s="4">
        <v>0.18600377981687211</v>
      </c>
      <c r="O60" s="4">
        <v>0.23676823914839051</v>
      </c>
      <c r="P60" s="4">
        <v>0.20941909635762879</v>
      </c>
      <c r="Q60" s="4">
        <v>0.15630931299575357</v>
      </c>
      <c r="R60" s="4">
        <v>8.5678692711715687E-2</v>
      </c>
      <c r="S60" s="4">
        <v>1.3919102187189836E-2</v>
      </c>
      <c r="U60" s="4">
        <v>0.3588890009363821</v>
      </c>
      <c r="V60" s="4">
        <v>0.42784098703525264</v>
      </c>
      <c r="W60" s="4">
        <v>0.39879724553168705</v>
      </c>
      <c r="X60" s="4">
        <v>0.33420771391797666</v>
      </c>
      <c r="Y60" s="4">
        <v>0.24301176274689085</v>
      </c>
      <c r="Z60" s="4">
        <v>0.13736723750216195</v>
      </c>
      <c r="AB60" s="4">
        <v>1.0191742710268885</v>
      </c>
      <c r="AC60" s="4">
        <v>1.243884193902467</v>
      </c>
      <c r="AD60" s="4">
        <v>1.2956372016862292</v>
      </c>
      <c r="AE60" s="4">
        <v>1.2592288840827304</v>
      </c>
      <c r="AF60" s="4">
        <v>1.1384802698728063</v>
      </c>
      <c r="AG60" s="4">
        <v>0.97750587300335301</v>
      </c>
    </row>
    <row r="61" spans="7:33" x14ac:dyDescent="0.2">
      <c r="G61" s="3">
        <v>5.5860033511495377E-2</v>
      </c>
      <c r="H61" s="3">
        <v>4.6261928501000416E-2</v>
      </c>
      <c r="I61" s="3">
        <v>-7.371098253683428E-5</v>
      </c>
      <c r="J61" s="3">
        <v>-4.6495519205212443E-2</v>
      </c>
      <c r="K61" s="3">
        <v>-8.8445933559671008E-2</v>
      </c>
      <c r="L61" s="3">
        <v>-0.13614447799280327</v>
      </c>
      <c r="N61" s="4">
        <v>0.18666046918380474</v>
      </c>
      <c r="O61" s="4">
        <v>0.23719376328893538</v>
      </c>
      <c r="P61" s="4">
        <v>0.21056654504791927</v>
      </c>
      <c r="Q61" s="4">
        <v>0.15749964288807017</v>
      </c>
      <c r="R61" s="4">
        <v>8.8788220758110992E-2</v>
      </c>
      <c r="S61" s="4">
        <v>2.5362376871947312E-2</v>
      </c>
      <c r="U61" s="4">
        <v>0.35889783324296309</v>
      </c>
      <c r="V61" s="4">
        <v>0.43023651573408594</v>
      </c>
      <c r="W61" s="4">
        <v>0.40438062816272291</v>
      </c>
      <c r="X61" s="4">
        <v>0.33629653893123024</v>
      </c>
      <c r="Y61" s="4">
        <v>0.244473657535625</v>
      </c>
      <c r="Z61" s="4">
        <v>0.1378037157442582</v>
      </c>
      <c r="AB61" s="4">
        <v>1.0219858147783145</v>
      </c>
      <c r="AC61" s="4">
        <v>1.2455824300514649</v>
      </c>
      <c r="AD61" s="4">
        <v>1.2979305315932268</v>
      </c>
      <c r="AE61" s="4">
        <v>1.2610551018252276</v>
      </c>
      <c r="AF61" s="4">
        <v>1.1401436156522911</v>
      </c>
      <c r="AG61" s="4">
        <v>0.99107624748540357</v>
      </c>
    </row>
    <row r="62" spans="7:33" x14ac:dyDescent="0.2">
      <c r="G62" s="3">
        <v>5.5882186272836032E-2</v>
      </c>
      <c r="H62" s="3">
        <v>4.6967940032447641E-2</v>
      </c>
      <c r="I62" s="3">
        <v>1.0597241756953313E-3</v>
      </c>
      <c r="J62" s="3">
        <v>-4.2046831058060175E-2</v>
      </c>
      <c r="K62" s="3">
        <v>-8.8328628159858869E-2</v>
      </c>
      <c r="L62" s="3">
        <v>-0.13504795325179952</v>
      </c>
      <c r="N62" s="4">
        <v>0.18674180238658078</v>
      </c>
      <c r="O62" s="4">
        <v>0.23721994013392611</v>
      </c>
      <c r="P62" s="4">
        <v>0.2130900108414937</v>
      </c>
      <c r="Q62" s="4">
        <v>0.1586765285281273</v>
      </c>
      <c r="R62" s="4">
        <v>9.080104935557487E-2</v>
      </c>
      <c r="S62" s="4">
        <v>2.6535630718679482E-2</v>
      </c>
      <c r="U62" s="4">
        <v>0.36096889820677402</v>
      </c>
      <c r="V62" s="4">
        <v>0.4303463623758923</v>
      </c>
      <c r="W62" s="4">
        <v>0.40567813697538568</v>
      </c>
      <c r="X62" s="4">
        <v>0.33644838202128846</v>
      </c>
      <c r="Y62" s="4">
        <v>0.24739762248125241</v>
      </c>
      <c r="Z62" s="4">
        <v>0.13825032912551705</v>
      </c>
      <c r="AB62" s="4">
        <v>1.0232544840147275</v>
      </c>
      <c r="AC62" s="4">
        <v>1.2468469018437696</v>
      </c>
      <c r="AD62" s="4">
        <v>1.2989405712644446</v>
      </c>
      <c r="AE62" s="4">
        <v>1.2620152328729759</v>
      </c>
      <c r="AF62" s="4">
        <v>1.1479143123873086</v>
      </c>
      <c r="AG62" s="4">
        <v>1.0036252640624443</v>
      </c>
    </row>
    <row r="63" spans="7:33" x14ac:dyDescent="0.2">
      <c r="G63" s="3">
        <v>5.6144788912140697E-2</v>
      </c>
      <c r="H63" s="3">
        <v>4.7022238861770704E-2</v>
      </c>
      <c r="I63" s="3">
        <v>1.1830909222692032E-3</v>
      </c>
      <c r="J63" s="3">
        <v>-4.1425870217373428E-2</v>
      </c>
      <c r="K63" s="3">
        <v>-8.6218611562885794E-2</v>
      </c>
      <c r="L63" s="3">
        <v>-0.13122973449926278</v>
      </c>
      <c r="N63" s="4">
        <v>0.188440629887352</v>
      </c>
      <c r="O63" s="4">
        <v>0.23845922785399964</v>
      </c>
      <c r="P63" s="4">
        <v>0.21322584139670764</v>
      </c>
      <c r="Q63" s="4">
        <v>0.16242210332033147</v>
      </c>
      <c r="R63" s="4">
        <v>9.3069374935363491E-2</v>
      </c>
      <c r="S63" s="4">
        <v>2.73089494906118E-2</v>
      </c>
      <c r="U63" s="4">
        <v>0.36198698622349079</v>
      </c>
      <c r="V63" s="4">
        <v>0.43139229121088629</v>
      </c>
      <c r="W63" s="4">
        <v>0.4092571238076339</v>
      </c>
      <c r="X63" s="4">
        <v>0.34406095788788571</v>
      </c>
      <c r="Y63" s="4">
        <v>0.25296451310836021</v>
      </c>
      <c r="Z63" s="4">
        <v>0.14490854873710179</v>
      </c>
      <c r="AB63" s="4">
        <v>1.026044348005549</v>
      </c>
      <c r="AC63" s="4">
        <v>1.2501665003386391</v>
      </c>
      <c r="AD63" s="4">
        <v>1.300083727002606</v>
      </c>
      <c r="AE63" s="4">
        <v>1.2694907538488582</v>
      </c>
      <c r="AF63" s="4">
        <v>1.1591597053698672</v>
      </c>
      <c r="AG63" s="4">
        <v>1.0338826572786624</v>
      </c>
    </row>
    <row r="64" spans="7:33" x14ac:dyDescent="0.2">
      <c r="G64" s="3">
        <v>5.6582986899408327E-2</v>
      </c>
      <c r="H64" s="3">
        <v>4.7563927770948089E-2</v>
      </c>
      <c r="I64" s="3">
        <v>1.8409936423380291E-3</v>
      </c>
      <c r="J64" s="3">
        <v>-3.8323152225563373E-2</v>
      </c>
      <c r="K64" s="3">
        <v>-8.0727053236137714E-2</v>
      </c>
      <c r="L64" s="3">
        <v>-0.12479369920822292</v>
      </c>
      <c r="N64" s="4">
        <v>0.1884925371030004</v>
      </c>
      <c r="O64" s="4">
        <v>0.23877612062120446</v>
      </c>
      <c r="P64" s="4">
        <v>0.21333771759059594</v>
      </c>
      <c r="Q64" s="4">
        <v>0.16306334889928364</v>
      </c>
      <c r="R64" s="4">
        <v>0.10012102666845712</v>
      </c>
      <c r="S64" s="4">
        <v>3.2258379089467271E-2</v>
      </c>
      <c r="U64" s="4">
        <v>0.36270348011544118</v>
      </c>
      <c r="V64" s="4">
        <v>0.43234558111755783</v>
      </c>
      <c r="W64" s="4">
        <v>0.41593927966208755</v>
      </c>
      <c r="X64" s="4">
        <v>0.34600852055665143</v>
      </c>
      <c r="Y64" s="4">
        <v>0.25408551235302368</v>
      </c>
      <c r="Z64" s="4">
        <v>0.15811946202722749</v>
      </c>
      <c r="AB64" s="4">
        <v>1.0261755906066989</v>
      </c>
      <c r="AC64" s="4">
        <v>1.2553386886156588</v>
      </c>
      <c r="AD64" s="4">
        <v>1.3013210375916451</v>
      </c>
      <c r="AE64" s="4">
        <v>1.2695381890273705</v>
      </c>
      <c r="AF64" s="4">
        <v>1.1611703378821394</v>
      </c>
      <c r="AG64" s="4">
        <v>1.0378271273084541</v>
      </c>
    </row>
    <row r="65" spans="7:33" x14ac:dyDescent="0.2">
      <c r="G65" s="3">
        <v>5.6626498328936181E-2</v>
      </c>
      <c r="H65" s="3">
        <v>4.7943147168718392E-2</v>
      </c>
      <c r="I65" s="3">
        <v>3.9381691981679179E-3</v>
      </c>
      <c r="J65" s="3">
        <v>-3.7684273633154519E-2</v>
      </c>
      <c r="K65" s="3">
        <v>-8.0416315115664272E-2</v>
      </c>
      <c r="L65" s="3">
        <v>-0.12347810766523559</v>
      </c>
      <c r="N65" s="4">
        <v>0.19014188926915376</v>
      </c>
      <c r="O65" s="4">
        <v>0.23958861471276882</v>
      </c>
      <c r="P65" s="4">
        <v>0.21557141535781743</v>
      </c>
      <c r="Q65" s="4">
        <v>0.16395880514324812</v>
      </c>
      <c r="R65" s="4">
        <v>0.10510136812889392</v>
      </c>
      <c r="S65" s="4">
        <v>3.4579197866377864E-2</v>
      </c>
      <c r="U65" s="4">
        <v>0.36353814909335647</v>
      </c>
      <c r="V65" s="4">
        <v>0.43306534521205342</v>
      </c>
      <c r="W65" s="4">
        <v>0.41902773822999451</v>
      </c>
      <c r="X65" s="4">
        <v>0.34683127779789524</v>
      </c>
      <c r="Y65" s="4">
        <v>0.25592301430726283</v>
      </c>
      <c r="Z65" s="4">
        <v>0.16514256638173008</v>
      </c>
      <c r="AB65" s="4">
        <v>1.0295502660415337</v>
      </c>
      <c r="AC65" s="4">
        <v>1.258120763253098</v>
      </c>
      <c r="AD65" s="4">
        <v>1.3054251853421417</v>
      </c>
      <c r="AE65" s="4">
        <v>1.2751356345936387</v>
      </c>
      <c r="AF65" s="4">
        <v>1.1686841988356456</v>
      </c>
      <c r="AG65" s="4">
        <v>1.0391628436854967</v>
      </c>
    </row>
    <row r="66" spans="7:33" x14ac:dyDescent="0.2">
      <c r="G66" s="3">
        <v>5.6911396583401164E-2</v>
      </c>
      <c r="H66" s="3">
        <v>4.8180688192978049E-2</v>
      </c>
      <c r="I66" s="3">
        <v>6.625610145933658E-3</v>
      </c>
      <c r="J66" s="3">
        <v>-3.7007291628095684E-2</v>
      </c>
      <c r="K66" s="3">
        <v>-7.9786412864608525E-2</v>
      </c>
      <c r="L66" s="3">
        <v>-0.12124173116001569</v>
      </c>
      <c r="N66" s="4">
        <v>0.19023140968461738</v>
      </c>
      <c r="O66" s="4">
        <v>0.24101744495544253</v>
      </c>
      <c r="P66" s="4">
        <v>0.21614443984118381</v>
      </c>
      <c r="Q66" s="4">
        <v>0.16599054796900381</v>
      </c>
      <c r="R66" s="4">
        <v>0.10635474952713531</v>
      </c>
      <c r="S66" s="4">
        <v>3.6091239722399138E-2</v>
      </c>
      <c r="U66" s="4">
        <v>0.36509203427498482</v>
      </c>
      <c r="V66" s="4">
        <v>0.43403231697294742</v>
      </c>
      <c r="W66" s="4">
        <v>0.41994242085291922</v>
      </c>
      <c r="X66" s="4">
        <v>0.35070984730421007</v>
      </c>
      <c r="Y66" s="4">
        <v>0.26457888984797728</v>
      </c>
      <c r="Z66" s="4">
        <v>0.1709516461936158</v>
      </c>
      <c r="AB66" s="4">
        <v>1.030374048108992</v>
      </c>
      <c r="AC66" s="4">
        <v>1.2584035154300053</v>
      </c>
      <c r="AD66" s="4">
        <v>1.3058684925812392</v>
      </c>
      <c r="AE66" s="4">
        <v>1.2772970635197085</v>
      </c>
      <c r="AF66" s="4">
        <v>1.1878353888215543</v>
      </c>
      <c r="AG66" s="4">
        <v>1.0713700990952169</v>
      </c>
    </row>
    <row r="67" spans="7:33" x14ac:dyDescent="0.2">
      <c r="G67" s="3">
        <v>5.7021366696478726E-2</v>
      </c>
      <c r="H67" s="3">
        <v>4.9216376831056952E-2</v>
      </c>
      <c r="I67" s="3">
        <v>7.3417906516124454E-3</v>
      </c>
      <c r="J67" s="3">
        <v>-3.3421101442536072E-2</v>
      </c>
      <c r="K67" s="3">
        <v>-7.7263272134204697E-2</v>
      </c>
      <c r="L67" s="3">
        <v>-0.12104663184963282</v>
      </c>
      <c r="N67" s="4">
        <v>0.19108077139514634</v>
      </c>
      <c r="O67" s="4">
        <v>0.24127402946952392</v>
      </c>
      <c r="P67" s="4">
        <v>0.21621430183823209</v>
      </c>
      <c r="Q67" s="4">
        <v>0.16752259652774848</v>
      </c>
      <c r="R67" s="4">
        <v>0.1067170826766235</v>
      </c>
      <c r="S67" s="4">
        <v>3.6735786952987848E-2</v>
      </c>
      <c r="U67" s="4">
        <v>0.36611225023781513</v>
      </c>
      <c r="V67" s="4">
        <v>0.43600782503546065</v>
      </c>
      <c r="W67" s="4">
        <v>0.4207723347498038</v>
      </c>
      <c r="X67" s="4">
        <v>0.35300642641293689</v>
      </c>
      <c r="Y67" s="4">
        <v>0.27100319430604025</v>
      </c>
      <c r="Z67" s="4">
        <v>0.17193908177700545</v>
      </c>
      <c r="AB67" s="4">
        <v>1.0329377998649067</v>
      </c>
      <c r="AC67" s="4">
        <v>1.262963468372845</v>
      </c>
      <c r="AD67" s="4">
        <v>1.3090104178153394</v>
      </c>
      <c r="AE67" s="4">
        <v>1.2828442063626064</v>
      </c>
      <c r="AF67" s="4">
        <v>1.1952412612022227</v>
      </c>
      <c r="AG67" s="4">
        <v>1.0908598102114393</v>
      </c>
    </row>
    <row r="68" spans="7:33" x14ac:dyDescent="0.2">
      <c r="G68" s="3">
        <v>5.7393519534816306E-2</v>
      </c>
      <c r="H68" s="3">
        <v>4.9294759392488841E-2</v>
      </c>
      <c r="I68" s="3">
        <v>8.1871225298815187E-3</v>
      </c>
      <c r="J68" s="3">
        <v>-3.2490224061971329E-2</v>
      </c>
      <c r="K68" s="3">
        <v>-7.4911115132909711E-2</v>
      </c>
      <c r="L68" s="3">
        <v>-0.11617863914050974</v>
      </c>
      <c r="N68" s="4">
        <v>0.1915985810679024</v>
      </c>
      <c r="O68" s="4">
        <v>0.24163258679254751</v>
      </c>
      <c r="P68" s="4">
        <v>0.21663491640258004</v>
      </c>
      <c r="Q68" s="4">
        <v>0.16875154651173796</v>
      </c>
      <c r="R68" s="4">
        <v>0.107985404940806</v>
      </c>
      <c r="S68" s="4">
        <v>3.8475899938295477E-2</v>
      </c>
      <c r="U68" s="4">
        <v>0.3665197848517876</v>
      </c>
      <c r="V68" s="4">
        <v>0.43618442461154316</v>
      </c>
      <c r="W68" s="4">
        <v>0.42457131983759377</v>
      </c>
      <c r="X68" s="4">
        <v>0.35943209019541489</v>
      </c>
      <c r="Y68" s="4">
        <v>0.27729360866030994</v>
      </c>
      <c r="Z68" s="4">
        <v>0.17721196439040843</v>
      </c>
      <c r="AB68" s="4">
        <v>1.0345812052745722</v>
      </c>
      <c r="AC68" s="4">
        <v>1.2638840640437854</v>
      </c>
      <c r="AD68" s="4">
        <v>1.3242046946192785</v>
      </c>
      <c r="AE68" s="4">
        <v>1.2846020166612231</v>
      </c>
      <c r="AF68" s="4">
        <v>1.2032719333746695</v>
      </c>
      <c r="AG68" s="4">
        <v>1.1046720195385227</v>
      </c>
    </row>
    <row r="69" spans="7:33" x14ac:dyDescent="0.2">
      <c r="G69" s="3">
        <v>5.7459928378785774E-2</v>
      </c>
      <c r="H69" s="3">
        <v>4.9804757559662294E-2</v>
      </c>
      <c r="I69" s="3">
        <v>9.6129336795562903E-3</v>
      </c>
      <c r="J69" s="3">
        <v>-3.1213514990556135E-2</v>
      </c>
      <c r="K69" s="3">
        <v>-7.4339199194012662E-2</v>
      </c>
      <c r="L69" s="3">
        <v>-0.11369160880769558</v>
      </c>
      <c r="N69" s="4">
        <v>0.19305705580616084</v>
      </c>
      <c r="O69" s="4">
        <v>0.24231189988841106</v>
      </c>
      <c r="P69" s="4">
        <v>0.21667487619645986</v>
      </c>
      <c r="Q69" s="4">
        <v>0.16877877484416315</v>
      </c>
      <c r="R69" s="4">
        <v>0.11048132603930561</v>
      </c>
      <c r="S69" s="4">
        <v>4.1042451951787795E-2</v>
      </c>
      <c r="U69" s="4">
        <v>0.36820416119250288</v>
      </c>
      <c r="V69" s="4">
        <v>0.4405343844083025</v>
      </c>
      <c r="W69" s="4">
        <v>0.43030691199253268</v>
      </c>
      <c r="X69" s="4">
        <v>0.36094572673048697</v>
      </c>
      <c r="Y69" s="4">
        <v>0.28095466885194575</v>
      </c>
      <c r="Z69" s="4">
        <v>0.18101646991414722</v>
      </c>
      <c r="AB69" s="4">
        <v>1.0358656387187715</v>
      </c>
      <c r="AC69" s="4">
        <v>1.2653359495434424</v>
      </c>
      <c r="AD69" s="4">
        <v>1.3246090505173949</v>
      </c>
      <c r="AE69" s="4">
        <v>1.285720894323954</v>
      </c>
      <c r="AF69" s="4">
        <v>1.2049194521134963</v>
      </c>
      <c r="AG69" s="4">
        <v>1.1073736100493208</v>
      </c>
    </row>
    <row r="70" spans="7:33" x14ac:dyDescent="0.2">
      <c r="G70" s="3">
        <v>5.7498779205328754E-2</v>
      </c>
      <c r="H70" s="3">
        <v>5.0050067635300621E-2</v>
      </c>
      <c r="I70" s="3">
        <v>9.9603984502765197E-3</v>
      </c>
      <c r="J70" s="3">
        <v>-2.8872828401106942E-2</v>
      </c>
      <c r="K70" s="3">
        <v>-6.7134023343152216E-2</v>
      </c>
      <c r="L70" s="3">
        <v>-0.1133468737268436</v>
      </c>
      <c r="N70" s="4">
        <v>0.19367464220291342</v>
      </c>
      <c r="O70" s="4">
        <v>0.24248693954571854</v>
      </c>
      <c r="P70" s="4">
        <v>0.21692996294474809</v>
      </c>
      <c r="Q70" s="4">
        <v>0.16944051477908717</v>
      </c>
      <c r="R70" s="4">
        <v>0.11071552635706494</v>
      </c>
      <c r="S70" s="4">
        <v>4.1443994205622392E-2</v>
      </c>
      <c r="U70" s="4">
        <v>0.36869121079651657</v>
      </c>
      <c r="V70" s="4">
        <v>0.44342266351687187</v>
      </c>
      <c r="W70" s="4">
        <v>0.43251837834997264</v>
      </c>
      <c r="X70" s="4">
        <v>0.36511130978427042</v>
      </c>
      <c r="Y70" s="4">
        <v>0.28983127463365221</v>
      </c>
      <c r="Z70" s="4">
        <v>0.18443610711445446</v>
      </c>
      <c r="AB70" s="4">
        <v>1.0387970801300934</v>
      </c>
      <c r="AC70" s="4">
        <v>1.2664314146118176</v>
      </c>
      <c r="AD70" s="4">
        <v>1.3262170271640441</v>
      </c>
      <c r="AE70" s="4">
        <v>1.2896775428887373</v>
      </c>
      <c r="AF70" s="4">
        <v>1.2224130812644836</v>
      </c>
      <c r="AG70" s="4">
        <v>1.1106166269979671</v>
      </c>
    </row>
    <row r="71" spans="7:33" x14ac:dyDescent="0.2">
      <c r="G71" s="3">
        <v>5.7941610106140073E-2</v>
      </c>
      <c r="H71" s="3">
        <v>5.0061560072208744E-2</v>
      </c>
      <c r="I71" s="3">
        <v>1.2866466794171139E-2</v>
      </c>
      <c r="J71" s="3">
        <v>-2.6424110041779247E-2</v>
      </c>
      <c r="K71" s="3">
        <v>-6.5077344440266915E-2</v>
      </c>
      <c r="L71" s="3">
        <v>-0.10906231096452923</v>
      </c>
      <c r="N71" s="4">
        <v>0.19381309598542207</v>
      </c>
      <c r="O71" s="4">
        <v>0.24275897780521016</v>
      </c>
      <c r="P71" s="4">
        <v>0.21738664982734579</v>
      </c>
      <c r="Q71" s="4">
        <v>0.16995749438352425</v>
      </c>
      <c r="R71" s="4">
        <v>0.11172335109133624</v>
      </c>
      <c r="S71" s="4">
        <v>4.7852266276035893E-2</v>
      </c>
      <c r="U71" s="4">
        <v>0.37034677729977017</v>
      </c>
      <c r="V71" s="4">
        <v>0.44427515414505026</v>
      </c>
      <c r="W71" s="4">
        <v>0.43256258674468628</v>
      </c>
      <c r="X71" s="4">
        <v>0.36767720941539994</v>
      </c>
      <c r="Y71" s="4">
        <v>0.29036991656296562</v>
      </c>
      <c r="Z71" s="4">
        <v>0.18971831014756435</v>
      </c>
      <c r="AB71" s="4">
        <v>1.0398547061361012</v>
      </c>
      <c r="AC71" s="4">
        <v>1.2693871912702375</v>
      </c>
      <c r="AD71" s="4">
        <v>1.3298588554434008</v>
      </c>
      <c r="AE71" s="4">
        <v>1.30576874135184</v>
      </c>
      <c r="AF71" s="4">
        <v>1.2375844526897324</v>
      </c>
      <c r="AG71" s="4">
        <v>1.1263435681449794</v>
      </c>
    </row>
    <row r="72" spans="7:33" x14ac:dyDescent="0.2">
      <c r="G72" s="3">
        <v>5.8161097533026895E-2</v>
      </c>
      <c r="H72" s="3">
        <v>5.0141857355198383E-2</v>
      </c>
      <c r="I72" s="3">
        <v>1.4939321848087772E-2</v>
      </c>
      <c r="J72" s="3">
        <v>-2.5071582989600882E-2</v>
      </c>
      <c r="K72" s="3">
        <v>-6.0077051691438621E-2</v>
      </c>
      <c r="L72" s="3">
        <v>-0.10496255635060969</v>
      </c>
      <c r="N72" s="4">
        <v>0.19451731566618413</v>
      </c>
      <c r="O72" s="4">
        <v>0.24342908487044723</v>
      </c>
      <c r="P72" s="4">
        <v>0.21765039058342572</v>
      </c>
      <c r="Q72" s="4">
        <v>0.17351753560847949</v>
      </c>
      <c r="R72" s="4">
        <v>0.11825844631655014</v>
      </c>
      <c r="S72" s="4">
        <v>4.8269746772833466E-2</v>
      </c>
      <c r="U72" s="4">
        <v>0.37127503994311195</v>
      </c>
      <c r="V72" s="4">
        <v>0.44457503233834772</v>
      </c>
      <c r="W72" s="4">
        <v>0.43373502728951552</v>
      </c>
      <c r="X72" s="4">
        <v>0.37268716316879202</v>
      </c>
      <c r="Y72" s="4">
        <v>0.29165807481661421</v>
      </c>
      <c r="Z72" s="4">
        <v>0.2008446951730265</v>
      </c>
      <c r="AB72" s="4">
        <v>1.0422006630068705</v>
      </c>
      <c r="AC72" s="4">
        <v>1.2705983851121516</v>
      </c>
      <c r="AD72" s="4">
        <v>1.3330518362094121</v>
      </c>
      <c r="AE72" s="4">
        <v>1.311098111564144</v>
      </c>
      <c r="AF72" s="4">
        <v>1.249011478282021</v>
      </c>
      <c r="AG72" s="4">
        <v>1.1414201696040962</v>
      </c>
    </row>
    <row r="73" spans="7:33" x14ac:dyDescent="0.2">
      <c r="G73" s="3">
        <v>5.8468620248092185E-2</v>
      </c>
      <c r="H73" s="3">
        <v>5.0351687282223612E-2</v>
      </c>
      <c r="I73" s="3">
        <v>1.7006512559478271E-2</v>
      </c>
      <c r="J73" s="3">
        <v>-2.4206811969964659E-2</v>
      </c>
      <c r="K73" s="3">
        <v>-5.8143584361974421E-2</v>
      </c>
      <c r="L73" s="3">
        <v>-0.10261377835447894</v>
      </c>
      <c r="N73" s="4">
        <v>0.19597936283289852</v>
      </c>
      <c r="O73" s="4">
        <v>0.24406062451609678</v>
      </c>
      <c r="P73" s="4">
        <v>0.21777921684841983</v>
      </c>
      <c r="Q73" s="4">
        <v>0.17546968560778864</v>
      </c>
      <c r="R73" s="4">
        <v>0.11935205045642316</v>
      </c>
      <c r="S73" s="4">
        <v>5.4152843332662348E-2</v>
      </c>
      <c r="U73" s="4">
        <v>0.3713233831143925</v>
      </c>
      <c r="V73" s="4">
        <v>0.44556789813461095</v>
      </c>
      <c r="W73" s="4">
        <v>0.43393421062891102</v>
      </c>
      <c r="X73" s="4">
        <v>0.37272085127804666</v>
      </c>
      <c r="Y73" s="4">
        <v>0.2950499421757431</v>
      </c>
      <c r="Z73" s="4">
        <v>0.20276485662808397</v>
      </c>
      <c r="AB73" s="4">
        <v>1.0430216907395629</v>
      </c>
      <c r="AC73" s="4">
        <v>1.2724063581006733</v>
      </c>
      <c r="AD73" s="4">
        <v>1.3334974777845603</v>
      </c>
      <c r="AE73" s="4">
        <v>1.3168825386238856</v>
      </c>
      <c r="AF73" s="4">
        <v>1.2512514718463974</v>
      </c>
      <c r="AG73" s="4">
        <v>1.1494648079808045</v>
      </c>
    </row>
    <row r="74" spans="7:33" x14ac:dyDescent="0.2">
      <c r="G74" s="3">
        <v>5.8929232727751524E-2</v>
      </c>
      <c r="H74" s="3">
        <v>5.0399508518846003E-2</v>
      </c>
      <c r="I74" s="3">
        <v>1.9285145096132217E-2</v>
      </c>
      <c r="J74" s="3">
        <v>-2.3651738167927872E-2</v>
      </c>
      <c r="K74" s="3">
        <v>-5.6797815393541784E-2</v>
      </c>
      <c r="L74" s="3">
        <v>-9.4959960200585725E-2</v>
      </c>
      <c r="N74" s="4">
        <v>0.19740556042285862</v>
      </c>
      <c r="O74" s="4">
        <v>0.24512949442149479</v>
      </c>
      <c r="P74" s="4">
        <v>0.2181748220560864</v>
      </c>
      <c r="Q74" s="4">
        <v>0.17644334415110219</v>
      </c>
      <c r="R74" s="4">
        <v>0.12275719420686548</v>
      </c>
      <c r="S74" s="4">
        <v>5.6517611022975922E-2</v>
      </c>
      <c r="U74" s="4">
        <v>0.37386374686857082</v>
      </c>
      <c r="V74" s="4">
        <v>0.4493707451629525</v>
      </c>
      <c r="W74" s="4">
        <v>0.43459955153180774</v>
      </c>
      <c r="X74" s="4">
        <v>0.37396472456383156</v>
      </c>
      <c r="Y74" s="4">
        <v>0.29551907890126428</v>
      </c>
      <c r="Z74" s="4">
        <v>0.20375350962531291</v>
      </c>
      <c r="AB74" s="4">
        <v>1.0467951466208691</v>
      </c>
      <c r="AC74" s="4">
        <v>1.2759348162547814</v>
      </c>
      <c r="AD74" s="4">
        <v>1.3335723304081277</v>
      </c>
      <c r="AE74" s="4">
        <v>1.32256704282669</v>
      </c>
      <c r="AF74" s="4">
        <v>1.2626271072171993</v>
      </c>
      <c r="AG74" s="4">
        <v>1.1517607978279152</v>
      </c>
    </row>
    <row r="75" spans="7:33" x14ac:dyDescent="0.2">
      <c r="G75" s="3">
        <v>5.8972827818923657E-2</v>
      </c>
      <c r="H75" s="3">
        <v>5.0604923775225741E-2</v>
      </c>
      <c r="I75" s="3">
        <v>2.0129136905193468E-2</v>
      </c>
      <c r="J75" s="3">
        <v>-1.8677976597580082E-2</v>
      </c>
      <c r="K75" s="3">
        <v>-5.6466017440609972E-2</v>
      </c>
      <c r="L75" s="3">
        <v>-9.4201048347126282E-2</v>
      </c>
      <c r="N75" s="4">
        <v>0.19744319949390454</v>
      </c>
      <c r="O75" s="4">
        <v>0.24584777468256891</v>
      </c>
      <c r="P75" s="4">
        <v>0.21912885638232371</v>
      </c>
      <c r="Q75" s="4">
        <v>0.17810293000374089</v>
      </c>
      <c r="R75" s="4">
        <v>0.12356592655279064</v>
      </c>
      <c r="S75" s="4">
        <v>5.867361105022173E-2</v>
      </c>
      <c r="U75" s="4">
        <v>0.37418448739074539</v>
      </c>
      <c r="V75" s="4">
        <v>0.45174085431827371</v>
      </c>
      <c r="W75" s="4">
        <v>0.43725733276561352</v>
      </c>
      <c r="X75" s="4">
        <v>0.37417008168890353</v>
      </c>
      <c r="Y75" s="4">
        <v>0.29661492311497173</v>
      </c>
      <c r="Z75" s="4">
        <v>0.20399132215662541</v>
      </c>
      <c r="AB75" s="4">
        <v>1.0472550552044191</v>
      </c>
      <c r="AC75" s="4">
        <v>1.2797307649223413</v>
      </c>
      <c r="AD75" s="4">
        <v>1.3370237086415928</v>
      </c>
      <c r="AE75" s="4">
        <v>1.3272468685646959</v>
      </c>
      <c r="AF75" s="4">
        <v>1.2664657635477803</v>
      </c>
      <c r="AG75" s="4">
        <v>1.1547928930172278</v>
      </c>
    </row>
    <row r="76" spans="7:33" x14ac:dyDescent="0.2">
      <c r="G76" s="3">
        <v>5.9478274290299504E-2</v>
      </c>
      <c r="H76" s="3">
        <v>5.0617289856383696E-2</v>
      </c>
      <c r="I76" s="3">
        <v>2.0269399679237132E-2</v>
      </c>
      <c r="J76" s="3">
        <v>-1.1781872366581791E-2</v>
      </c>
      <c r="K76" s="3">
        <v>-5.5755221477374883E-2</v>
      </c>
      <c r="L76" s="3">
        <v>-9.3557397320002678E-2</v>
      </c>
      <c r="N76" s="4">
        <v>0.19800987230326639</v>
      </c>
      <c r="O76" s="4">
        <v>0.24599492182987093</v>
      </c>
      <c r="P76" s="4">
        <v>0.21931155842556049</v>
      </c>
      <c r="Q76" s="4">
        <v>0.18026955480646656</v>
      </c>
      <c r="R76" s="4">
        <v>0.12653678206243479</v>
      </c>
      <c r="S76" s="4">
        <v>6.0341425804845583E-2</v>
      </c>
      <c r="U76" s="4">
        <v>0.37444971621579315</v>
      </c>
      <c r="V76" s="4">
        <v>0.45207366008632532</v>
      </c>
      <c r="W76" s="4">
        <v>0.43968461367162615</v>
      </c>
      <c r="X76" s="4">
        <v>0.37829688209974943</v>
      </c>
      <c r="Y76" s="4">
        <v>0.29838532774723237</v>
      </c>
      <c r="Z76" s="4">
        <v>0.21017138994194218</v>
      </c>
      <c r="AB76" s="4">
        <v>1.0485554000559532</v>
      </c>
      <c r="AC76" s="4">
        <v>1.2832791553034659</v>
      </c>
      <c r="AD76" s="4">
        <v>1.34389852185791</v>
      </c>
      <c r="AE76" s="4">
        <v>1.3282222496863412</v>
      </c>
      <c r="AF76" s="4">
        <v>1.2741406345558857</v>
      </c>
      <c r="AG76" s="4">
        <v>1.1566898806764807</v>
      </c>
    </row>
    <row r="77" spans="7:33" x14ac:dyDescent="0.2">
      <c r="G77" s="3">
        <v>5.9697925523467976E-2</v>
      </c>
      <c r="H77" s="3">
        <v>5.0633836547433919E-2</v>
      </c>
      <c r="I77" s="3">
        <v>2.2719439810763742E-2</v>
      </c>
      <c r="J77" s="3">
        <v>-9.4443030809245876E-3</v>
      </c>
      <c r="K77" s="3">
        <v>-5.14656474207974E-2</v>
      </c>
      <c r="L77" s="3">
        <v>-8.8810235174683227E-2</v>
      </c>
      <c r="N77" s="4">
        <v>0.19890882783948038</v>
      </c>
      <c r="O77" s="4">
        <v>0.24606201739279587</v>
      </c>
      <c r="P77" s="4">
        <v>0.21991551908093432</v>
      </c>
      <c r="Q77" s="4">
        <v>0.18162668264328774</v>
      </c>
      <c r="R77" s="4">
        <v>0.1271804749469212</v>
      </c>
      <c r="S77" s="4">
        <v>6.2883779142325791E-2</v>
      </c>
      <c r="U77" s="4">
        <v>0.37645734078121373</v>
      </c>
      <c r="V77" s="4">
        <v>0.45219271462375055</v>
      </c>
      <c r="W77" s="4">
        <v>0.43968725379102236</v>
      </c>
      <c r="X77" s="4">
        <v>0.38180837116466249</v>
      </c>
      <c r="Y77" s="4">
        <v>0.31355552427006139</v>
      </c>
      <c r="Z77" s="4">
        <v>0.22018647469434183</v>
      </c>
      <c r="AB77" s="4">
        <v>1.0514971916636076</v>
      </c>
      <c r="AC77" s="4">
        <v>1.2833094772031246</v>
      </c>
      <c r="AD77" s="4">
        <v>1.3461780705350064</v>
      </c>
      <c r="AE77" s="4">
        <v>1.3317083914353773</v>
      </c>
      <c r="AF77" s="4">
        <v>1.2843340761270214</v>
      </c>
      <c r="AG77" s="4">
        <v>1.2152918062672455</v>
      </c>
    </row>
    <row r="78" spans="7:33" x14ac:dyDescent="0.2">
      <c r="G78" s="3">
        <v>6.0005050700575602E-2</v>
      </c>
      <c r="H78" s="3">
        <v>5.0919722778887566E-2</v>
      </c>
      <c r="I78" s="3">
        <v>2.4299866796659408E-2</v>
      </c>
      <c r="J78" s="3">
        <v>-8.8725450994956434E-3</v>
      </c>
      <c r="K78" s="3">
        <v>-5.0922229433822741E-2</v>
      </c>
      <c r="L78" s="3">
        <v>-8.5929349701217239E-2</v>
      </c>
      <c r="N78" s="4">
        <v>0.20037625006258497</v>
      </c>
      <c r="O78" s="4">
        <v>0.24786220036988649</v>
      </c>
      <c r="P78" s="4">
        <v>0.22157815323156149</v>
      </c>
      <c r="Q78" s="4">
        <v>0.18321915653727072</v>
      </c>
      <c r="R78" s="4">
        <v>0.12801367484820592</v>
      </c>
      <c r="S78" s="4">
        <v>6.3398847629272392E-2</v>
      </c>
      <c r="U78" s="4">
        <v>0.3775831767087201</v>
      </c>
      <c r="V78" s="4">
        <v>0.45290513523316034</v>
      </c>
      <c r="W78" s="4">
        <v>0.44304416729442564</v>
      </c>
      <c r="X78" s="4">
        <v>0.38309431644378478</v>
      </c>
      <c r="Y78" s="4">
        <v>0.31599154987044931</v>
      </c>
      <c r="Z78" s="4">
        <v>0.23258392724041599</v>
      </c>
      <c r="AB78" s="4">
        <v>1.0537592013924679</v>
      </c>
      <c r="AC78" s="4">
        <v>1.2837395829056812</v>
      </c>
      <c r="AD78" s="4">
        <v>1.346383702151754</v>
      </c>
      <c r="AE78" s="4">
        <v>1.3445987071127439</v>
      </c>
      <c r="AF78" s="4">
        <v>1.3188153022121329</v>
      </c>
      <c r="AG78" s="4">
        <v>1.2180778844076898</v>
      </c>
    </row>
    <row r="79" spans="7:33" x14ac:dyDescent="0.2">
      <c r="G79" s="3">
        <v>6.0021595502572023E-2</v>
      </c>
      <c r="H79" s="3">
        <v>5.0923457713738962E-2</v>
      </c>
      <c r="I79" s="3">
        <v>2.4530872772315693E-2</v>
      </c>
      <c r="J79" s="3">
        <v>-5.7610277027410062E-3</v>
      </c>
      <c r="K79" s="3">
        <v>-4.8570011941395319E-2</v>
      </c>
      <c r="L79" s="3">
        <v>-8.1151441144370007E-2</v>
      </c>
      <c r="N79" s="4">
        <v>0.20100883543087611</v>
      </c>
      <c r="O79" s="4">
        <v>0.24816345958642883</v>
      </c>
      <c r="P79" s="4">
        <v>0.22267500985481581</v>
      </c>
      <c r="Q79" s="4">
        <v>0.18420867055507251</v>
      </c>
      <c r="R79" s="4">
        <v>0.130092415300052</v>
      </c>
      <c r="S79" s="4">
        <v>6.405152256259794E-2</v>
      </c>
      <c r="U79" s="4">
        <v>0.37803294513989516</v>
      </c>
      <c r="V79" s="4">
        <v>0.45362173295303898</v>
      </c>
      <c r="W79" s="4">
        <v>0.44615743990330659</v>
      </c>
      <c r="X79" s="4">
        <v>0.3868945460665083</v>
      </c>
      <c r="Y79" s="4">
        <v>0.31754138957210309</v>
      </c>
      <c r="Z79" s="4">
        <v>0.24827785101870248</v>
      </c>
      <c r="AB79" s="4">
        <v>1.0549299112064228</v>
      </c>
      <c r="AC79" s="4">
        <v>1.2869868952074532</v>
      </c>
      <c r="AD79" s="4">
        <v>1.3472107371601791</v>
      </c>
      <c r="AE79" s="4">
        <v>1.3466127739369891</v>
      </c>
      <c r="AF79" s="4">
        <v>1.3286975259431704</v>
      </c>
      <c r="AG79" s="4">
        <v>1.2216045799650486</v>
      </c>
    </row>
    <row r="80" spans="7:33" x14ac:dyDescent="0.2">
      <c r="G80" s="3">
        <v>6.0467176324947136E-2</v>
      </c>
      <c r="H80" s="3">
        <v>5.1789119353504054E-2</v>
      </c>
      <c r="I80" s="3">
        <v>2.5111479632769607E-2</v>
      </c>
      <c r="J80" s="3">
        <v>-5.3938700136726414E-3</v>
      </c>
      <c r="K80" s="3">
        <v>-3.9788194746570138E-2</v>
      </c>
      <c r="L80" s="3">
        <v>-7.8221715684485771E-2</v>
      </c>
      <c r="N80" s="4">
        <v>0.20184546835886108</v>
      </c>
      <c r="O80" s="4">
        <v>0.24834112374293715</v>
      </c>
      <c r="P80" s="4">
        <v>0.22313824123776582</v>
      </c>
      <c r="Q80" s="4">
        <v>0.185202579943617</v>
      </c>
      <c r="R80" s="4">
        <v>0.13165329349254407</v>
      </c>
      <c r="S80" s="4">
        <v>6.5092143177306827E-2</v>
      </c>
      <c r="U80" s="4">
        <v>0.37905583090674444</v>
      </c>
      <c r="V80" s="4">
        <v>0.45381554146901837</v>
      </c>
      <c r="W80" s="4">
        <v>0.44626185681087316</v>
      </c>
      <c r="X80" s="4">
        <v>0.3889431175249598</v>
      </c>
      <c r="Y80" s="4">
        <v>0.3293162291995817</v>
      </c>
      <c r="Z80" s="4">
        <v>0.24843916360362317</v>
      </c>
      <c r="AB80" s="4">
        <v>1.0557481182936606</v>
      </c>
      <c r="AC80" s="4">
        <v>1.287340552996858</v>
      </c>
      <c r="AD80" s="4">
        <v>1.3526442294313217</v>
      </c>
      <c r="AE80" s="4">
        <v>1.3525620060783656</v>
      </c>
      <c r="AF80" s="4">
        <v>1.329882884835945</v>
      </c>
      <c r="AG80" s="4">
        <v>1.2374353843856238</v>
      </c>
    </row>
    <row r="81" spans="7:33" x14ac:dyDescent="0.2">
      <c r="G81" s="3">
        <v>6.0488891423207347E-2</v>
      </c>
      <c r="H81" s="3">
        <v>5.2029711842031867E-2</v>
      </c>
      <c r="I81" s="3">
        <v>2.5556804864293792E-2</v>
      </c>
      <c r="J81" s="3">
        <v>-5.078606244433459E-3</v>
      </c>
      <c r="K81" s="3">
        <v>-3.9785031408839155E-2</v>
      </c>
      <c r="L81" s="3">
        <v>-7.6859415381271834E-2</v>
      </c>
      <c r="N81" s="4">
        <v>0.20236084724677705</v>
      </c>
      <c r="O81" s="4">
        <v>0.24850239658107376</v>
      </c>
      <c r="P81" s="4">
        <v>0.22413540367543749</v>
      </c>
      <c r="Q81" s="4">
        <v>0.18569622682547982</v>
      </c>
      <c r="R81" s="4">
        <v>0.13559715007178075</v>
      </c>
      <c r="S81" s="4">
        <v>6.7722498780850904E-2</v>
      </c>
      <c r="U81" s="4">
        <v>0.38165922648828365</v>
      </c>
      <c r="V81" s="4">
        <v>0.45559367062239997</v>
      </c>
      <c r="W81" s="4">
        <v>0.44816095921132248</v>
      </c>
      <c r="X81" s="4">
        <v>0.3924284123714139</v>
      </c>
      <c r="Y81" s="4">
        <v>0.32963143015985463</v>
      </c>
      <c r="Z81" s="4">
        <v>0.24916835213966371</v>
      </c>
      <c r="AB81" s="4">
        <v>1.060007853308774</v>
      </c>
      <c r="AC81" s="4">
        <v>1.2879277513436955</v>
      </c>
      <c r="AD81" s="4">
        <v>1.3530403539823816</v>
      </c>
      <c r="AE81" s="4">
        <v>1.3563820386325638</v>
      </c>
      <c r="AF81" s="4">
        <v>1.3364765143931945</v>
      </c>
      <c r="AG81" s="4">
        <v>1.2466267610878057</v>
      </c>
    </row>
    <row r="82" spans="7:33" x14ac:dyDescent="0.2">
      <c r="G82" s="3">
        <v>6.1038279730873723E-2</v>
      </c>
      <c r="H82" s="3">
        <v>5.2044491679739568E-2</v>
      </c>
      <c r="I82" s="3">
        <v>2.6646837521776989E-2</v>
      </c>
      <c r="J82" s="3">
        <v>-1.8687347784031028E-3</v>
      </c>
      <c r="K82" s="3">
        <v>-3.8330091110422293E-2</v>
      </c>
      <c r="L82" s="3">
        <v>-7.5855783751573203E-2</v>
      </c>
      <c r="N82" s="4">
        <v>0.20331648492663912</v>
      </c>
      <c r="O82" s="4">
        <v>0.24875007289258422</v>
      </c>
      <c r="P82" s="4">
        <v>0.22519533881967235</v>
      </c>
      <c r="Q82" s="4">
        <v>0.18581705031077278</v>
      </c>
      <c r="R82" s="4">
        <v>0.13830140104858457</v>
      </c>
      <c r="S82" s="4">
        <v>7.4624438819085315E-2</v>
      </c>
      <c r="U82" s="4">
        <v>0.38172606918248886</v>
      </c>
      <c r="V82" s="4">
        <v>0.45610222944771794</v>
      </c>
      <c r="W82" s="4">
        <v>0.44903910884230802</v>
      </c>
      <c r="X82" s="4">
        <v>0.39313122641832998</v>
      </c>
      <c r="Y82" s="4">
        <v>0.33172675910624849</v>
      </c>
      <c r="Z82" s="4">
        <v>0.25207916296923072</v>
      </c>
      <c r="AB82" s="4">
        <v>1.0607469507965956</v>
      </c>
      <c r="AC82" s="4">
        <v>1.2892348816603647</v>
      </c>
      <c r="AD82" s="4">
        <v>1.3616800641344629</v>
      </c>
      <c r="AE82" s="4">
        <v>1.362650514247699</v>
      </c>
      <c r="AF82" s="4">
        <v>1.3379801175404595</v>
      </c>
      <c r="AG82" s="4">
        <v>1.2543512342890555</v>
      </c>
    </row>
    <row r="83" spans="7:33" x14ac:dyDescent="0.2">
      <c r="G83" s="3">
        <v>6.1236985537254096E-2</v>
      </c>
      <c r="H83" s="3">
        <v>5.2223088779740134E-2</v>
      </c>
      <c r="I83" s="3">
        <v>2.7086909115854541E-2</v>
      </c>
      <c r="J83" s="3">
        <v>-1.5473961218867016E-3</v>
      </c>
      <c r="K83" s="3">
        <v>-3.6178724350825364E-2</v>
      </c>
      <c r="L83" s="3">
        <v>-7.5129988692482885E-2</v>
      </c>
      <c r="N83" s="4">
        <v>0.204622953541024</v>
      </c>
      <c r="O83" s="4">
        <v>0.24889782071066602</v>
      </c>
      <c r="P83" s="4">
        <v>0.22525057936194615</v>
      </c>
      <c r="Q83" s="4">
        <v>0.1860123249808121</v>
      </c>
      <c r="R83" s="4">
        <v>0.13879210982475287</v>
      </c>
      <c r="S83" s="4">
        <v>8.2683345748250092E-2</v>
      </c>
      <c r="U83" s="4">
        <v>0.38189218064645836</v>
      </c>
      <c r="V83" s="4">
        <v>0.45914530297789713</v>
      </c>
      <c r="W83" s="4">
        <v>0.44977644711908082</v>
      </c>
      <c r="X83" s="4">
        <v>0.39328874936863722</v>
      </c>
      <c r="Y83" s="4">
        <v>0.33544506387558215</v>
      </c>
      <c r="Z83" s="4">
        <v>0.25683069944274473</v>
      </c>
      <c r="AB83" s="4">
        <v>1.0613242579895568</v>
      </c>
      <c r="AC83" s="4">
        <v>1.2954926394779953</v>
      </c>
      <c r="AD83" s="4">
        <v>1.3665459789746977</v>
      </c>
      <c r="AE83" s="4">
        <v>1.3678812857531679</v>
      </c>
      <c r="AF83" s="4">
        <v>1.3482996194391732</v>
      </c>
      <c r="AG83" s="4">
        <v>1.2577036978216638</v>
      </c>
    </row>
    <row r="84" spans="7:33" x14ac:dyDescent="0.2">
      <c r="G84" s="3">
        <v>6.1500472565490627E-2</v>
      </c>
      <c r="H84" s="3">
        <v>5.259540214300884E-2</v>
      </c>
      <c r="I84" s="3">
        <v>2.823188286197631E-2</v>
      </c>
      <c r="J84" s="3">
        <v>-2.4673934411945098E-4</v>
      </c>
      <c r="K84" s="3">
        <v>-3.3283488830564645E-2</v>
      </c>
      <c r="L84" s="3">
        <v>-7.2635197998402234E-2</v>
      </c>
      <c r="N84" s="4">
        <v>0.20478930196694023</v>
      </c>
      <c r="O84" s="4">
        <v>0.2491013085462126</v>
      </c>
      <c r="P84" s="4">
        <v>0.2252641645625455</v>
      </c>
      <c r="Q84" s="4">
        <v>0.18889239296377447</v>
      </c>
      <c r="R84" s="4">
        <v>0.13972548442441113</v>
      </c>
      <c r="S84" s="4">
        <v>8.5581227555219908E-2</v>
      </c>
      <c r="U84" s="4">
        <v>0.38426753678640102</v>
      </c>
      <c r="V84" s="4">
        <v>0.46001358500958212</v>
      </c>
      <c r="W84" s="4">
        <v>0.45041538914260482</v>
      </c>
      <c r="X84" s="4">
        <v>0.40142399119557326</v>
      </c>
      <c r="Y84" s="4">
        <v>0.33949817314848829</v>
      </c>
      <c r="Z84" s="4">
        <v>0.25947641726013337</v>
      </c>
      <c r="AB84" s="4">
        <v>1.0627781131715044</v>
      </c>
      <c r="AC84" s="4">
        <v>1.2995896033519627</v>
      </c>
      <c r="AD84" s="4">
        <v>1.3818544782749065</v>
      </c>
      <c r="AE84" s="4">
        <v>1.3863565949753207</v>
      </c>
      <c r="AF84" s="4">
        <v>1.3537369577994287</v>
      </c>
      <c r="AG84" s="4">
        <v>1.2616236152910281</v>
      </c>
    </row>
    <row r="85" spans="7:33" x14ac:dyDescent="0.2">
      <c r="G85" s="3">
        <v>6.2007353565747492E-2</v>
      </c>
      <c r="H85" s="3">
        <v>5.2637620853679845E-2</v>
      </c>
      <c r="I85" s="3">
        <v>2.8854755093398632E-2</v>
      </c>
      <c r="J85" s="3">
        <v>2.2701989645912413E-4</v>
      </c>
      <c r="K85" s="3">
        <v>-3.2953832796870919E-2</v>
      </c>
      <c r="L85" s="3">
        <v>-7.2025004562876416E-2</v>
      </c>
      <c r="N85" s="4">
        <v>0.2062639216834794</v>
      </c>
      <c r="O85" s="4">
        <v>0.24955355749187413</v>
      </c>
      <c r="P85" s="4">
        <v>0.22622365448559001</v>
      </c>
      <c r="Q85" s="4">
        <v>0.19066417059839802</v>
      </c>
      <c r="R85" s="4">
        <v>0.14073526576309736</v>
      </c>
      <c r="S85" s="4">
        <v>8.6087417246335729E-2</v>
      </c>
      <c r="U85" s="4">
        <v>0.38576222409396954</v>
      </c>
      <c r="V85" s="4">
        <v>0.46121652169260074</v>
      </c>
      <c r="W85" s="4">
        <v>0.45418741065179158</v>
      </c>
      <c r="X85" s="4">
        <v>0.40688831580804452</v>
      </c>
      <c r="Y85" s="4">
        <v>0.34366908076852853</v>
      </c>
      <c r="Z85" s="4">
        <v>0.26362500996465887</v>
      </c>
      <c r="AB85" s="4">
        <v>1.065552098427657</v>
      </c>
      <c r="AC85" s="4">
        <v>1.3048653150061704</v>
      </c>
      <c r="AD85" s="4">
        <v>1.3832120407233344</v>
      </c>
      <c r="AE85" s="4">
        <v>1.3904618956147128</v>
      </c>
      <c r="AF85" s="4">
        <v>1.3551008901594632</v>
      </c>
      <c r="AG85" s="4">
        <v>1.2659327881518649</v>
      </c>
    </row>
    <row r="86" spans="7:33" x14ac:dyDescent="0.2">
      <c r="G86" s="3">
        <v>6.2072515890551738E-2</v>
      </c>
      <c r="H86" s="3">
        <v>5.3995140204161407E-2</v>
      </c>
      <c r="I86" s="3">
        <v>2.8924653601204442E-2</v>
      </c>
      <c r="J86" s="3">
        <v>9.4720850752483265E-4</v>
      </c>
      <c r="K86" s="3">
        <v>-3.0524461254644253E-2</v>
      </c>
      <c r="L86" s="3">
        <v>-6.1884812983146742E-2</v>
      </c>
      <c r="N86" s="4">
        <v>0.20672762421612845</v>
      </c>
      <c r="O86" s="4">
        <v>0.24958752147800811</v>
      </c>
      <c r="P86" s="4">
        <v>0.22712428550097563</v>
      </c>
      <c r="Q86" s="4">
        <v>0.19150633320301691</v>
      </c>
      <c r="R86" s="4">
        <v>0.14218224523779233</v>
      </c>
      <c r="S86" s="4">
        <v>8.8710584346686661E-2</v>
      </c>
      <c r="U86" s="4">
        <v>0.38588142083719079</v>
      </c>
      <c r="V86" s="4">
        <v>0.46324117005592313</v>
      </c>
      <c r="W86" s="4">
        <v>0.45924529981409101</v>
      </c>
      <c r="X86" s="4">
        <v>0.40896114684015483</v>
      </c>
      <c r="Y86" s="4">
        <v>0.34812517807376575</v>
      </c>
      <c r="Z86" s="4">
        <v>0.2734616699229464</v>
      </c>
      <c r="AB86" s="4">
        <v>1.067738502128099</v>
      </c>
      <c r="AC86" s="4">
        <v>1.3107311652360805</v>
      </c>
      <c r="AD86" s="4">
        <v>1.3847527023208124</v>
      </c>
      <c r="AE86" s="4">
        <v>1.394760457788677</v>
      </c>
      <c r="AF86" s="4">
        <v>1.355116807102442</v>
      </c>
      <c r="AG86" s="4">
        <v>1.3053568455397602</v>
      </c>
    </row>
    <row r="87" spans="7:33" x14ac:dyDescent="0.2">
      <c r="G87" s="3">
        <v>6.2513018636700446E-2</v>
      </c>
      <c r="H87" s="3">
        <v>5.414786245793346E-2</v>
      </c>
      <c r="I87" s="3">
        <v>2.9378881170391224E-2</v>
      </c>
      <c r="J87" s="3">
        <v>2.1689430078524197E-3</v>
      </c>
      <c r="K87" s="3">
        <v>-2.8691951812127692E-2</v>
      </c>
      <c r="L87" s="3">
        <v>-6.1451264694027619E-2</v>
      </c>
      <c r="N87" s="4">
        <v>0.2077403462826688</v>
      </c>
      <c r="O87" s="4">
        <v>0.2496495224400066</v>
      </c>
      <c r="P87" s="4">
        <v>0.227196327596908</v>
      </c>
      <c r="Q87" s="4">
        <v>0.19269431108532742</v>
      </c>
      <c r="R87" s="4">
        <v>0.14272913714570312</v>
      </c>
      <c r="S87" s="4">
        <v>9.3647768008683796E-2</v>
      </c>
      <c r="U87" s="4">
        <v>0.38688077107914776</v>
      </c>
      <c r="V87" s="4">
        <v>0.46518328530996533</v>
      </c>
      <c r="W87" s="4">
        <v>0.46058801949696337</v>
      </c>
      <c r="X87" s="4">
        <v>0.41033478005551682</v>
      </c>
      <c r="Y87" s="4">
        <v>0.35503418161300404</v>
      </c>
      <c r="Z87" s="4">
        <v>0.27475107591229753</v>
      </c>
      <c r="AB87" s="4">
        <v>1.0677584754523215</v>
      </c>
      <c r="AC87" s="4">
        <v>1.3121562302541379</v>
      </c>
      <c r="AD87" s="4">
        <v>1.3944434045850658</v>
      </c>
      <c r="AE87" s="4">
        <v>1.3988767607610986</v>
      </c>
      <c r="AF87" s="4">
        <v>1.3557789896510446</v>
      </c>
      <c r="AG87" s="4">
        <v>1.3283007680984373</v>
      </c>
    </row>
    <row r="88" spans="7:33" x14ac:dyDescent="0.2">
      <c r="G88" s="3">
        <v>6.2550430342999341E-2</v>
      </c>
      <c r="H88" s="3">
        <v>5.4367158497494295E-2</v>
      </c>
      <c r="I88" s="3">
        <v>2.9763410641182819E-2</v>
      </c>
      <c r="J88" s="3">
        <v>3.7297608813573468E-3</v>
      </c>
      <c r="K88" s="3">
        <v>-2.5969704387203585E-2</v>
      </c>
      <c r="L88" s="3">
        <v>-6.1351893959117998E-2</v>
      </c>
      <c r="N88" s="4">
        <v>0.20824794738274743</v>
      </c>
      <c r="O88" s="4">
        <v>0.24975714967038187</v>
      </c>
      <c r="P88" s="4">
        <v>0.2308434125167409</v>
      </c>
      <c r="Q88" s="4">
        <v>0.19309330481414388</v>
      </c>
      <c r="R88" s="4">
        <v>0.14939681171607844</v>
      </c>
      <c r="S88" s="4">
        <v>9.551674447825742E-2</v>
      </c>
      <c r="U88" s="4">
        <v>0.38949893866209107</v>
      </c>
      <c r="V88" s="4">
        <v>0.46533856192266443</v>
      </c>
      <c r="W88" s="4">
        <v>0.46087222826906049</v>
      </c>
      <c r="X88" s="4">
        <v>0.41125626432426743</v>
      </c>
      <c r="Y88" s="4">
        <v>0.35842673054309482</v>
      </c>
      <c r="Z88" s="4">
        <v>0.27622756808323001</v>
      </c>
      <c r="AB88" s="4">
        <v>1.0683298140870714</v>
      </c>
      <c r="AC88" s="4">
        <v>1.3125432401498625</v>
      </c>
      <c r="AD88" s="4">
        <v>1.396708597370695</v>
      </c>
      <c r="AE88" s="4">
        <v>1.4084500209021682</v>
      </c>
      <c r="AF88" s="4">
        <v>1.3760063167196166</v>
      </c>
      <c r="AG88" s="4">
        <v>1.3310005447501601</v>
      </c>
    </row>
    <row r="89" spans="7:33" x14ac:dyDescent="0.2">
      <c r="G89" s="3">
        <v>6.2778280816080168E-2</v>
      </c>
      <c r="H89" s="3">
        <v>5.4443232284152154E-2</v>
      </c>
      <c r="I89" s="3">
        <v>3.007148326011122E-2</v>
      </c>
      <c r="J89" s="3">
        <v>5.4072885406488691E-3</v>
      </c>
      <c r="K89" s="3">
        <v>-2.5462365039769619E-2</v>
      </c>
      <c r="L89" s="3">
        <v>-5.7785194415213348E-2</v>
      </c>
      <c r="N89" s="4">
        <v>0.20901760983733908</v>
      </c>
      <c r="O89" s="4">
        <v>0.24990332288985817</v>
      </c>
      <c r="P89" s="4">
        <v>0.2317089909294352</v>
      </c>
      <c r="Q89" s="4">
        <v>0.19333740351094342</v>
      </c>
      <c r="R89" s="4">
        <v>0.15090646400212249</v>
      </c>
      <c r="S89" s="4">
        <v>9.5752758334321841E-2</v>
      </c>
      <c r="U89" s="4">
        <v>0.38964310575049232</v>
      </c>
      <c r="V89" s="4">
        <v>0.46564059041811334</v>
      </c>
      <c r="W89" s="4">
        <v>0.4613735588573471</v>
      </c>
      <c r="X89" s="4">
        <v>0.4123072947234796</v>
      </c>
      <c r="Y89" s="4">
        <v>0.35980879632663032</v>
      </c>
      <c r="Z89" s="4">
        <v>0.27700780262916802</v>
      </c>
      <c r="AB89" s="4">
        <v>1.0711112651663242</v>
      </c>
      <c r="AC89" s="4">
        <v>1.3143484235059781</v>
      </c>
      <c r="AD89" s="4">
        <v>1.4006112451676067</v>
      </c>
      <c r="AE89" s="4">
        <v>1.4237401379630086</v>
      </c>
      <c r="AF89" s="4">
        <v>1.379462747469677</v>
      </c>
      <c r="AG89" s="4">
        <v>1.3322347583931928</v>
      </c>
    </row>
    <row r="90" spans="7:33" x14ac:dyDescent="0.2">
      <c r="G90" s="3">
        <v>6.3107760161298376E-2</v>
      </c>
      <c r="H90" s="3">
        <v>5.4644577788876658E-2</v>
      </c>
      <c r="I90" s="3">
        <v>3.2234107364107034E-2</v>
      </c>
      <c r="J90" s="3">
        <v>5.6634915590954016E-3</v>
      </c>
      <c r="K90" s="3">
        <v>-2.5049031365193097E-2</v>
      </c>
      <c r="L90" s="3">
        <v>-5.632927922522557E-2</v>
      </c>
      <c r="N90" s="4">
        <v>0.21029622418085459</v>
      </c>
      <c r="O90" s="4">
        <v>0.25005658260255625</v>
      </c>
      <c r="P90" s="4">
        <v>0.23184324292563407</v>
      </c>
      <c r="Q90" s="4">
        <v>0.19432608322395906</v>
      </c>
      <c r="R90" s="4">
        <v>0.15364240150781883</v>
      </c>
      <c r="S90" s="4">
        <v>9.9925910846690114E-2</v>
      </c>
      <c r="U90" s="4">
        <v>0.39004926914210403</v>
      </c>
      <c r="V90" s="4">
        <v>0.46585795770745753</v>
      </c>
      <c r="W90" s="4">
        <v>0.46144883169349993</v>
      </c>
      <c r="X90" s="4">
        <v>0.41257180102012403</v>
      </c>
      <c r="Y90" s="4">
        <v>0.36020654935965424</v>
      </c>
      <c r="Z90" s="4">
        <v>0.27842917004530876</v>
      </c>
      <c r="AB90" s="4">
        <v>1.0738964566887366</v>
      </c>
      <c r="AC90" s="4">
        <v>1.3154436980026527</v>
      </c>
      <c r="AD90" s="4">
        <v>1.4011319876420463</v>
      </c>
      <c r="AE90" s="4">
        <v>1.4244680394947244</v>
      </c>
      <c r="AF90" s="4">
        <v>1.3834565394037273</v>
      </c>
      <c r="AG90" s="4">
        <v>1.3621064300155563</v>
      </c>
    </row>
    <row r="91" spans="7:33" x14ac:dyDescent="0.2">
      <c r="G91" s="3">
        <v>6.3526530557264538E-2</v>
      </c>
      <c r="H91" s="3">
        <v>5.4834062053118249E-2</v>
      </c>
      <c r="I91" s="3">
        <v>3.3161527434417692E-2</v>
      </c>
      <c r="J91" s="3">
        <v>5.9839697897334787E-3</v>
      </c>
      <c r="K91" s="3">
        <v>-2.4960067865072544E-2</v>
      </c>
      <c r="L91" s="3">
        <v>-5.2811421537379499E-2</v>
      </c>
      <c r="N91" s="4">
        <v>0.21111026060168037</v>
      </c>
      <c r="O91" s="4">
        <v>0.25037033995857483</v>
      </c>
      <c r="P91" s="4">
        <v>0.23516539511076329</v>
      </c>
      <c r="Q91" s="4">
        <v>0.19744196095051136</v>
      </c>
      <c r="R91" s="4">
        <v>0.1541717404658578</v>
      </c>
      <c r="S91" s="4">
        <v>9.9928986596966585E-2</v>
      </c>
      <c r="U91" s="4">
        <v>0.39212204884834656</v>
      </c>
      <c r="V91" s="4">
        <v>0.46847742461522657</v>
      </c>
      <c r="W91" s="4">
        <v>0.46276420121734163</v>
      </c>
      <c r="X91" s="4">
        <v>0.4133010988700212</v>
      </c>
      <c r="Y91" s="4">
        <v>0.36033975980222333</v>
      </c>
      <c r="Z91" s="4">
        <v>0.27854652447693184</v>
      </c>
      <c r="AB91" s="4">
        <v>1.0747938562530139</v>
      </c>
      <c r="AC91" s="4">
        <v>1.315641740265332</v>
      </c>
      <c r="AD91" s="4">
        <v>1.4080382319513247</v>
      </c>
      <c r="AE91" s="4">
        <v>1.4255054380067143</v>
      </c>
      <c r="AF91" s="4">
        <v>1.3937783145707505</v>
      </c>
      <c r="AG91" s="4">
        <v>1.3829480986350604</v>
      </c>
    </row>
    <row r="92" spans="7:33" x14ac:dyDescent="0.2">
      <c r="G92" s="3">
        <v>6.3549767694200288E-2</v>
      </c>
      <c r="H92" s="3">
        <v>5.5370856098718946E-2</v>
      </c>
      <c r="I92" s="3">
        <v>3.3438372770261626E-2</v>
      </c>
      <c r="J92" s="3">
        <v>6.1706054609536043E-3</v>
      </c>
      <c r="K92" s="3">
        <v>-2.4033821149455847E-2</v>
      </c>
      <c r="L92" s="3">
        <v>-5.2003771753387884E-2</v>
      </c>
      <c r="N92" s="4">
        <v>0.21157619074176259</v>
      </c>
      <c r="O92" s="4">
        <v>0.25065366103390918</v>
      </c>
      <c r="P92" s="4">
        <v>0.23615677272347524</v>
      </c>
      <c r="Q92" s="4">
        <v>0.20145171506062121</v>
      </c>
      <c r="R92" s="4">
        <v>0.15426702310770612</v>
      </c>
      <c r="S92" s="4">
        <v>0.10394738144166649</v>
      </c>
      <c r="U92" s="4">
        <v>0.39396906747846927</v>
      </c>
      <c r="V92" s="4">
        <v>0.46890564078413211</v>
      </c>
      <c r="W92" s="4">
        <v>0.46460621158522009</v>
      </c>
      <c r="X92" s="4">
        <v>0.41673133369928061</v>
      </c>
      <c r="Y92" s="4">
        <v>0.36188468096492943</v>
      </c>
      <c r="Z92" s="4">
        <v>0.29055062445997959</v>
      </c>
      <c r="AB92" s="4">
        <v>1.0752481885008791</v>
      </c>
      <c r="AC92" s="4">
        <v>1.3217591691212802</v>
      </c>
      <c r="AD92" s="4">
        <v>1.411194665708932</v>
      </c>
      <c r="AE92" s="4">
        <v>1.4276357744727246</v>
      </c>
      <c r="AF92" s="4">
        <v>1.4186302875132064</v>
      </c>
      <c r="AG92" s="4">
        <v>1.391855681221366</v>
      </c>
    </row>
    <row r="93" spans="7:33" x14ac:dyDescent="0.2">
      <c r="G93" s="3">
        <v>6.4144013525759158E-2</v>
      </c>
      <c r="H93" s="3">
        <v>5.5645942804951387E-2</v>
      </c>
      <c r="I93" s="3">
        <v>3.4161230486736471E-2</v>
      </c>
      <c r="J93" s="3">
        <v>6.7481494969245936E-3</v>
      </c>
      <c r="K93" s="3">
        <v>-2.1452098034994815E-2</v>
      </c>
      <c r="L93" s="3">
        <v>-5.1432728264699135E-2</v>
      </c>
      <c r="N93" s="4">
        <v>0.21188384968368146</v>
      </c>
      <c r="O93" s="4">
        <v>0.25142469151506508</v>
      </c>
      <c r="P93" s="4">
        <v>0.23735815353672307</v>
      </c>
      <c r="Q93" s="4">
        <v>0.20324291903823521</v>
      </c>
      <c r="R93" s="4">
        <v>0.1543467475883169</v>
      </c>
      <c r="S93" s="4">
        <v>0.10603814100925391</v>
      </c>
      <c r="U93" s="4">
        <v>0.39422965167919011</v>
      </c>
      <c r="V93" s="4">
        <v>0.46906410391734377</v>
      </c>
      <c r="W93" s="4">
        <v>0.46610482642309581</v>
      </c>
      <c r="X93" s="4">
        <v>0.41809110672787875</v>
      </c>
      <c r="Y93" s="4">
        <v>0.3637034841938247</v>
      </c>
      <c r="Z93" s="4">
        <v>0.29823165269690954</v>
      </c>
      <c r="AB93" s="4">
        <v>1.0766853936843872</v>
      </c>
      <c r="AC93" s="4">
        <v>1.3236792372504653</v>
      </c>
      <c r="AD93" s="4">
        <v>1.4131461680365338</v>
      </c>
      <c r="AE93" s="4">
        <v>1.4278958963774002</v>
      </c>
      <c r="AF93" s="4">
        <v>1.4426400591668975</v>
      </c>
      <c r="AG93" s="4">
        <v>1.4100956976808749</v>
      </c>
    </row>
    <row r="94" spans="7:33" x14ac:dyDescent="0.2">
      <c r="G94" s="3">
        <v>6.4321814606350003E-2</v>
      </c>
      <c r="H94" s="3">
        <v>5.6940619248115887E-2</v>
      </c>
      <c r="I94" s="3">
        <v>3.4477952951001534E-2</v>
      </c>
      <c r="J94" s="3">
        <v>8.1037933369330073E-3</v>
      </c>
      <c r="K94" s="3">
        <v>-2.060141095771173E-2</v>
      </c>
      <c r="L94" s="3">
        <v>-5.025124166255146E-2</v>
      </c>
      <c r="N94" s="4">
        <v>0.21285751095012007</v>
      </c>
      <c r="O94" s="4">
        <v>0.25245168589763645</v>
      </c>
      <c r="P94" s="4">
        <v>0.23834273098972103</v>
      </c>
      <c r="Q94" s="4">
        <v>0.20623486132428059</v>
      </c>
      <c r="R94" s="4">
        <v>0.15606539441342893</v>
      </c>
      <c r="S94" s="4">
        <v>0.10693682244374614</v>
      </c>
      <c r="U94" s="4">
        <v>0.39561505581397882</v>
      </c>
      <c r="V94" s="4">
        <v>0.46911522114003312</v>
      </c>
      <c r="W94" s="4">
        <v>0.4679042539351328</v>
      </c>
      <c r="X94" s="4">
        <v>0.42604756738574223</v>
      </c>
      <c r="Y94" s="4">
        <v>0.36475276250564725</v>
      </c>
      <c r="Z94" s="4">
        <v>0.3032375111614265</v>
      </c>
      <c r="AB94" s="4">
        <v>1.0794780811901181</v>
      </c>
      <c r="AC94" s="4">
        <v>1.3243672963543189</v>
      </c>
      <c r="AD94" s="4">
        <v>1.4162881896009898</v>
      </c>
      <c r="AE94" s="4">
        <v>1.4294416311894396</v>
      </c>
      <c r="AF94" s="4">
        <v>1.4544657781857571</v>
      </c>
      <c r="AG94" s="4">
        <v>1.4320068723528832</v>
      </c>
    </row>
    <row r="95" spans="7:33" x14ac:dyDescent="0.2">
      <c r="G95" s="3">
        <v>6.4541009248489489E-2</v>
      </c>
      <c r="H95" s="3">
        <v>5.6972237725554598E-2</v>
      </c>
      <c r="I95" s="3">
        <v>3.4931654095213815E-2</v>
      </c>
      <c r="J95" s="3">
        <v>8.9959182943657456E-3</v>
      </c>
      <c r="K95" s="3">
        <v>-1.8830998770729024E-2</v>
      </c>
      <c r="L95" s="3">
        <v>-4.9225777812594074E-2</v>
      </c>
      <c r="N95" s="4">
        <v>0.21414018623749675</v>
      </c>
      <c r="O95" s="4">
        <v>0.25246730663611494</v>
      </c>
      <c r="P95" s="4">
        <v>0.2390812603723258</v>
      </c>
      <c r="Q95" s="4">
        <v>0.20639950762133297</v>
      </c>
      <c r="R95" s="4">
        <v>0.15922033236550592</v>
      </c>
      <c r="S95" s="4">
        <v>0.1089403599938461</v>
      </c>
      <c r="U95" s="4">
        <v>0.39830849593383433</v>
      </c>
      <c r="V95" s="4">
        <v>0.47169105211535278</v>
      </c>
      <c r="W95" s="4">
        <v>0.4708480970672162</v>
      </c>
      <c r="X95" s="4">
        <v>0.43032039331432403</v>
      </c>
      <c r="Y95" s="4">
        <v>0.3757139828196181</v>
      </c>
      <c r="Z95" s="4">
        <v>0.30324367633793803</v>
      </c>
      <c r="AB95" s="4">
        <v>1.0818531743672746</v>
      </c>
      <c r="AC95" s="4">
        <v>1.3243945765409251</v>
      </c>
      <c r="AD95" s="4">
        <v>1.4171483348826954</v>
      </c>
      <c r="AE95" s="4">
        <v>1.4451984694563618</v>
      </c>
      <c r="AF95" s="4">
        <v>1.4851938956905424</v>
      </c>
      <c r="AG95" s="4">
        <v>1.4717895574557502</v>
      </c>
    </row>
    <row r="96" spans="7:33" x14ac:dyDescent="0.2">
      <c r="G96" s="3">
        <v>6.5085298084715859E-2</v>
      </c>
      <c r="H96" s="3">
        <v>5.765345359845675E-2</v>
      </c>
      <c r="I96" s="3">
        <v>3.5238218553625522E-2</v>
      </c>
      <c r="J96" s="3">
        <v>9.1291565957065668E-3</v>
      </c>
      <c r="K96" s="3">
        <v>-1.7540663023782876E-2</v>
      </c>
      <c r="L96" s="3">
        <v>-4.6743947470339497E-2</v>
      </c>
      <c r="N96" s="4">
        <v>0.21542421803697653</v>
      </c>
      <c r="O96" s="4">
        <v>0.25325822362914163</v>
      </c>
      <c r="P96" s="4">
        <v>0.23976705774284279</v>
      </c>
      <c r="Q96" s="4">
        <v>0.20659621221599167</v>
      </c>
      <c r="R96" s="4">
        <v>0.16243569070475949</v>
      </c>
      <c r="S96" s="4">
        <v>0.11079800281455765</v>
      </c>
      <c r="U96" s="4">
        <v>0.39842260614343306</v>
      </c>
      <c r="V96" s="4">
        <v>0.47271354798253218</v>
      </c>
      <c r="W96" s="4">
        <v>0.47175716164338133</v>
      </c>
      <c r="X96" s="4">
        <v>0.43054668958356923</v>
      </c>
      <c r="Y96" s="4">
        <v>0.37672257432378808</v>
      </c>
      <c r="Z96" s="4">
        <v>0.3043369718849509</v>
      </c>
      <c r="AB96" s="4">
        <v>1.0822745242495437</v>
      </c>
      <c r="AC96" s="4">
        <v>1.3246987046398866</v>
      </c>
      <c r="AD96" s="4">
        <v>1.4186643590709567</v>
      </c>
      <c r="AE96" s="4">
        <v>1.4688817163709431</v>
      </c>
      <c r="AF96" s="4">
        <v>1.4906698711459048</v>
      </c>
      <c r="AG96" s="4">
        <v>1.4895213095031403</v>
      </c>
    </row>
    <row r="97" spans="7:33" x14ac:dyDescent="0.2">
      <c r="G97" s="3">
        <v>6.5181276967538393E-2</v>
      </c>
      <c r="H97" s="3">
        <v>5.7766349065153433E-2</v>
      </c>
      <c r="I97" s="3">
        <v>3.6049618792356908E-2</v>
      </c>
      <c r="J97" s="3">
        <v>1.0353378488060727E-2</v>
      </c>
      <c r="K97" s="3">
        <v>-1.4099367846068023E-2</v>
      </c>
      <c r="L97" s="3">
        <v>-4.3386470096171803E-2</v>
      </c>
      <c r="N97" s="4">
        <v>0.2155088140022261</v>
      </c>
      <c r="O97" s="4">
        <v>0.25335035722096144</v>
      </c>
      <c r="P97" s="4">
        <v>0.24122663158259794</v>
      </c>
      <c r="Q97" s="4">
        <v>0.20846264996352204</v>
      </c>
      <c r="R97" s="4">
        <v>0.16260353796565474</v>
      </c>
      <c r="S97" s="4">
        <v>0.11089790620238182</v>
      </c>
      <c r="U97" s="4">
        <v>0.39911682716752628</v>
      </c>
      <c r="V97" s="4">
        <v>0.47279160656744601</v>
      </c>
      <c r="W97" s="4">
        <v>0.47268948249572262</v>
      </c>
      <c r="X97" s="4">
        <v>0.43623916676844043</v>
      </c>
      <c r="Y97" s="4">
        <v>0.3833137314105981</v>
      </c>
      <c r="Z97" s="4">
        <v>0.31900268087945638</v>
      </c>
      <c r="AB97" s="4">
        <v>1.0827851488202245</v>
      </c>
      <c r="AC97" s="4">
        <v>1.3247910919717181</v>
      </c>
      <c r="AD97" s="4">
        <v>1.419728561089332</v>
      </c>
      <c r="AE97" s="4">
        <v>1.4907384829657948</v>
      </c>
      <c r="AF97" s="4">
        <v>1.49869833571515</v>
      </c>
      <c r="AG97" s="4">
        <v>1.5071538091652226</v>
      </c>
    </row>
    <row r="98" spans="7:33" x14ac:dyDescent="0.2">
      <c r="G98" s="3">
        <v>6.5556455632560517E-2</v>
      </c>
      <c r="H98" s="3">
        <v>5.7819604494192989E-2</v>
      </c>
      <c r="I98" s="3">
        <v>3.7200977799460633E-2</v>
      </c>
      <c r="J98" s="3">
        <v>1.1853300674476763E-2</v>
      </c>
      <c r="K98" s="3">
        <v>-1.322067172549457E-2</v>
      </c>
      <c r="L98" s="3">
        <v>-4.1701223640275953E-2</v>
      </c>
      <c r="N98" s="4">
        <v>0.21553069326994545</v>
      </c>
      <c r="O98" s="4">
        <v>0.25373359900555159</v>
      </c>
      <c r="P98" s="4">
        <v>0.24134811483852903</v>
      </c>
      <c r="Q98" s="4">
        <v>0.21079586896478864</v>
      </c>
      <c r="R98" s="4">
        <v>0.16325560317025212</v>
      </c>
      <c r="S98" s="4">
        <v>0.11233445997981062</v>
      </c>
      <c r="U98" s="4">
        <v>0.40262738489992644</v>
      </c>
      <c r="V98" s="4">
        <v>0.47297571331061228</v>
      </c>
      <c r="W98" s="4">
        <v>0.4757911708259932</v>
      </c>
      <c r="X98" s="4">
        <v>0.43859233064086411</v>
      </c>
      <c r="Y98" s="4">
        <v>0.38520983380551388</v>
      </c>
      <c r="Z98" s="4">
        <v>0.32111812513147919</v>
      </c>
      <c r="AB98" s="4">
        <v>1.0850747279130633</v>
      </c>
      <c r="AC98" s="4">
        <v>1.3268279476403153</v>
      </c>
      <c r="AD98" s="4">
        <v>1.4217055356315069</v>
      </c>
      <c r="AE98" s="4">
        <v>1.5106497984681981</v>
      </c>
      <c r="AF98" s="4">
        <v>1.5026346022328356</v>
      </c>
      <c r="AG98" s="4">
        <v>1.5244302440570991</v>
      </c>
    </row>
    <row r="99" spans="7:33" x14ac:dyDescent="0.2">
      <c r="G99" s="3">
        <v>6.6086493262692114E-2</v>
      </c>
      <c r="H99" s="3">
        <v>5.8071635698612623E-2</v>
      </c>
      <c r="I99" s="3">
        <v>3.8042147058100939E-2</v>
      </c>
      <c r="J99" s="3">
        <v>1.3693058199196528E-2</v>
      </c>
      <c r="K99" s="3">
        <v>-1.2152930628754888E-2</v>
      </c>
      <c r="L99" s="3">
        <v>-3.9249887611585876E-2</v>
      </c>
      <c r="N99" s="4">
        <v>0.21670960778315873</v>
      </c>
      <c r="O99" s="4">
        <v>0.25521765137594588</v>
      </c>
      <c r="P99" s="4">
        <v>0.24137522651281795</v>
      </c>
      <c r="Q99" s="4">
        <v>0.2109215309349195</v>
      </c>
      <c r="R99" s="4">
        <v>0.1666695850052462</v>
      </c>
      <c r="S99" s="4">
        <v>0.11252700004595728</v>
      </c>
      <c r="U99" s="4">
        <v>0.40262817034317999</v>
      </c>
      <c r="V99" s="4">
        <v>0.47406474902459506</v>
      </c>
      <c r="W99" s="4">
        <v>0.47900846433317468</v>
      </c>
      <c r="X99" s="4">
        <v>0.44354470340007857</v>
      </c>
      <c r="Y99" s="4">
        <v>0.38687348017227907</v>
      </c>
      <c r="Z99" s="4">
        <v>0.32139000118087813</v>
      </c>
      <c r="AB99" s="4">
        <v>1.0878786972378665</v>
      </c>
      <c r="AC99" s="4">
        <v>1.3273330893933113</v>
      </c>
      <c r="AD99" s="4">
        <v>1.4224182106868528</v>
      </c>
      <c r="AE99" s="4">
        <v>1.540889935611665</v>
      </c>
      <c r="AF99" s="4">
        <v>1.5033839493804035</v>
      </c>
      <c r="AG99" s="4">
        <v>1.525446099250535</v>
      </c>
    </row>
    <row r="100" spans="7:33" x14ac:dyDescent="0.2">
      <c r="G100" s="3">
        <v>6.621955147119829E-2</v>
      </c>
      <c r="H100" s="3">
        <v>5.8274750072947024E-2</v>
      </c>
      <c r="I100" s="3">
        <v>3.8200791530492495E-2</v>
      </c>
      <c r="J100" s="3">
        <v>1.4099680552136062E-2</v>
      </c>
      <c r="K100" s="3">
        <v>-1.1181188717421464E-2</v>
      </c>
      <c r="L100" s="3">
        <v>-3.7462753649725955E-2</v>
      </c>
      <c r="N100" s="4">
        <v>0.21799635691215968</v>
      </c>
      <c r="O100" s="4">
        <v>0.25618391616070646</v>
      </c>
      <c r="P100" s="4">
        <v>0.24164627255137061</v>
      </c>
      <c r="Q100" s="4">
        <v>0.21120415680635474</v>
      </c>
      <c r="R100" s="4">
        <v>0.17284733404410346</v>
      </c>
      <c r="S100" s="4">
        <v>0.11490046838407464</v>
      </c>
      <c r="U100" s="4">
        <v>0.40266143303853652</v>
      </c>
      <c r="V100" s="4">
        <v>0.47725417590826336</v>
      </c>
      <c r="W100" s="4">
        <v>0.47982092902142837</v>
      </c>
      <c r="X100" s="4">
        <v>0.44435115124271651</v>
      </c>
      <c r="Y100" s="4">
        <v>0.38936551616339043</v>
      </c>
      <c r="Z100" s="4">
        <v>0.32288123455906081</v>
      </c>
      <c r="AB100" s="4">
        <v>1.0889365112398757</v>
      </c>
      <c r="AC100" s="4">
        <v>1.3277576492609668</v>
      </c>
      <c r="AD100" s="4">
        <v>1.4225231596459387</v>
      </c>
      <c r="AE100" s="4">
        <v>1.5415608408467047</v>
      </c>
      <c r="AF100" s="4">
        <v>1.55807296353795</v>
      </c>
      <c r="AG100" s="4">
        <v>1.5449225911350948</v>
      </c>
    </row>
    <row r="101" spans="7:33" x14ac:dyDescent="0.2">
      <c r="G101" s="3">
        <v>6.6572870632541914E-2</v>
      </c>
      <c r="H101" s="3">
        <v>5.8518512013927326E-2</v>
      </c>
      <c r="I101" s="3">
        <v>3.8351839101958385E-2</v>
      </c>
      <c r="J101" s="3">
        <v>1.4534070127992349E-2</v>
      </c>
      <c r="K101" s="3">
        <v>-1.0425718652316673E-2</v>
      </c>
      <c r="L101" s="3">
        <v>-3.4662641227135138E-2</v>
      </c>
      <c r="N101" s="4">
        <v>0.21918851106644111</v>
      </c>
      <c r="O101" s="4">
        <v>0.25622314835128668</v>
      </c>
      <c r="P101" s="4">
        <v>0.24435452897998422</v>
      </c>
      <c r="Q101" s="4">
        <v>0.2116666698440437</v>
      </c>
      <c r="R101" s="4">
        <v>0.17525091850954433</v>
      </c>
      <c r="S101" s="4">
        <v>0.11575883028789336</v>
      </c>
      <c r="U101" s="4">
        <v>0.40614675105729403</v>
      </c>
      <c r="V101" s="4">
        <v>0.47830634815926398</v>
      </c>
      <c r="W101" s="4">
        <v>0.48010771376357164</v>
      </c>
      <c r="X101" s="4">
        <v>0.44724074651755119</v>
      </c>
      <c r="Y101" s="4">
        <v>0.38987007489950076</v>
      </c>
      <c r="Z101" s="4">
        <v>0.3306897746344164</v>
      </c>
      <c r="AB101" s="4">
        <v>1.0903494821406259</v>
      </c>
      <c r="AC101" s="4">
        <v>1.3279230812526688</v>
      </c>
      <c r="AD101" s="4">
        <v>1.4227038068785594</v>
      </c>
      <c r="AE101" s="4">
        <v>1.5524324673540399</v>
      </c>
      <c r="AF101" s="4">
        <v>1.5691931061969462</v>
      </c>
      <c r="AG101" s="4">
        <v>1.5460833047916136</v>
      </c>
    </row>
    <row r="102" spans="7:33" x14ac:dyDescent="0.2">
      <c r="G102" s="3">
        <v>6.6971852002543741E-2</v>
      </c>
      <c r="H102" s="3">
        <v>5.8819619277680202E-2</v>
      </c>
      <c r="I102" s="3">
        <v>3.8403372319919749E-2</v>
      </c>
      <c r="J102" s="3">
        <v>1.513501786733884E-2</v>
      </c>
      <c r="K102" s="3">
        <v>-6.9426569564421392E-3</v>
      </c>
      <c r="L102" s="3">
        <v>-3.3957242152750755E-2</v>
      </c>
      <c r="N102" s="4">
        <v>0.21928446686161474</v>
      </c>
      <c r="O102" s="4">
        <v>0.25706286793778732</v>
      </c>
      <c r="P102" s="4">
        <v>0.24437489750498465</v>
      </c>
      <c r="Q102" s="4">
        <v>0.21209387889656384</v>
      </c>
      <c r="R102" s="4">
        <v>0.17631877387569017</v>
      </c>
      <c r="S102" s="4">
        <v>0.11927753309733435</v>
      </c>
      <c r="U102" s="4">
        <v>0.40684638220048064</v>
      </c>
      <c r="V102" s="4">
        <v>0.47855914662198362</v>
      </c>
      <c r="W102" s="4">
        <v>0.48143206590301091</v>
      </c>
      <c r="X102" s="4">
        <v>0.44732111031527921</v>
      </c>
      <c r="Y102" s="4">
        <v>0.39055309290281848</v>
      </c>
      <c r="Z102" s="4">
        <v>0.33140046358274455</v>
      </c>
      <c r="AB102" s="4">
        <v>1.0906864372879435</v>
      </c>
      <c r="AC102" s="4">
        <v>1.3290625961108935</v>
      </c>
      <c r="AD102" s="4">
        <v>1.4245247131692591</v>
      </c>
      <c r="AE102" s="4">
        <v>1.552896260441655</v>
      </c>
      <c r="AF102" s="4">
        <v>1.5932919736660445</v>
      </c>
      <c r="AG102" s="4">
        <v>1.5492507300391507</v>
      </c>
    </row>
    <row r="103" spans="7:33" x14ac:dyDescent="0.2">
      <c r="G103" s="3">
        <v>6.725883802226118E-2</v>
      </c>
      <c r="H103" s="3">
        <v>5.9419209824495667E-2</v>
      </c>
      <c r="I103" s="3">
        <v>3.9244537904170818E-2</v>
      </c>
      <c r="J103" s="3">
        <v>1.8723507848401599E-2</v>
      </c>
      <c r="K103" s="3">
        <v>-6.4985827888889292E-3</v>
      </c>
      <c r="L103" s="3">
        <v>-2.8742510108858199E-2</v>
      </c>
      <c r="N103" s="4">
        <v>0.21992334222574761</v>
      </c>
      <c r="O103" s="4">
        <v>0.25736675885086213</v>
      </c>
      <c r="P103" s="4">
        <v>0.24510372504064692</v>
      </c>
      <c r="Q103" s="4">
        <v>0.21347088435678474</v>
      </c>
      <c r="R103" s="4">
        <v>0.17667073016234003</v>
      </c>
      <c r="S103" s="4">
        <v>0.12293942347393005</v>
      </c>
      <c r="U103" s="4">
        <v>0.40702792084502781</v>
      </c>
      <c r="V103" s="4">
        <v>0.48057795077232401</v>
      </c>
      <c r="W103" s="4">
        <v>0.48526219052439457</v>
      </c>
      <c r="X103" s="4">
        <v>0.45061177684833731</v>
      </c>
      <c r="Y103" s="4">
        <v>0.39907743716487265</v>
      </c>
      <c r="Z103" s="4">
        <v>0.33520467289407518</v>
      </c>
      <c r="AB103" s="4">
        <v>1.0922299967359805</v>
      </c>
      <c r="AC103" s="4">
        <v>1.332342627421041</v>
      </c>
      <c r="AD103" s="4">
        <v>1.4281015713837362</v>
      </c>
      <c r="AE103" s="4">
        <v>1.5536851864488357</v>
      </c>
      <c r="AF103" s="4">
        <v>1.6083376245296459</v>
      </c>
      <c r="AG103" s="4">
        <v>1.5645696876794108</v>
      </c>
    </row>
    <row r="104" spans="7:33" x14ac:dyDescent="0.2">
      <c r="G104" s="3">
        <v>6.7414028484931832E-2</v>
      </c>
      <c r="H104" s="3">
        <v>5.9540583837648153E-2</v>
      </c>
      <c r="I104" s="3">
        <v>4.0402678979927664E-2</v>
      </c>
      <c r="J104" s="3">
        <v>1.8925106257023483E-2</v>
      </c>
      <c r="K104" s="3">
        <v>-1.4387701807782038E-3</v>
      </c>
      <c r="L104" s="3">
        <v>-2.8116870518267501E-2</v>
      </c>
      <c r="N104" s="4">
        <v>0.22057393907067957</v>
      </c>
      <c r="O104" s="4">
        <v>0.25738335245775268</v>
      </c>
      <c r="P104" s="4">
        <v>0.24718919172962073</v>
      </c>
      <c r="Q104" s="4">
        <v>0.21388264767666509</v>
      </c>
      <c r="R104" s="4">
        <v>0.17845948041619852</v>
      </c>
      <c r="S104" s="4">
        <v>0.12698606877373098</v>
      </c>
      <c r="U104" s="4">
        <v>0.40967494774105995</v>
      </c>
      <c r="V104" s="4">
        <v>0.48275623348531438</v>
      </c>
      <c r="W104" s="4">
        <v>0.48579912825111604</v>
      </c>
      <c r="X104" s="4">
        <v>0.45345506471895614</v>
      </c>
      <c r="Y104" s="4">
        <v>0.40130738675337918</v>
      </c>
      <c r="Z104" s="4">
        <v>0.3376303950693158</v>
      </c>
      <c r="AB104" s="4">
        <v>1.0934979531340945</v>
      </c>
      <c r="AC104" s="4">
        <v>1.3345625449903231</v>
      </c>
      <c r="AD104" s="4">
        <v>1.4309256205381677</v>
      </c>
      <c r="AE104" s="4">
        <v>1.5612923440887982</v>
      </c>
      <c r="AF104" s="4">
        <v>1.6099174195604009</v>
      </c>
      <c r="AG104" s="4">
        <v>1.5958833784318558</v>
      </c>
    </row>
    <row r="105" spans="7:33" x14ac:dyDescent="0.2">
      <c r="G105" s="3">
        <v>6.7590255172378821E-2</v>
      </c>
      <c r="H105" s="3">
        <v>5.9939984982883665E-2</v>
      </c>
      <c r="I105" s="3">
        <v>4.1786840081540211E-2</v>
      </c>
      <c r="J105" s="3">
        <v>1.9551775027211171E-2</v>
      </c>
      <c r="K105" s="3">
        <v>-7.6243133565023768E-4</v>
      </c>
      <c r="L105" s="3">
        <v>-1.9636666204409625E-2</v>
      </c>
      <c r="N105" s="4">
        <v>0.22186477498003221</v>
      </c>
      <c r="O105" s="4">
        <v>0.25741982872426283</v>
      </c>
      <c r="P105" s="4">
        <v>0.24822728968099916</v>
      </c>
      <c r="Q105" s="4">
        <v>0.2165338150746754</v>
      </c>
      <c r="R105" s="4">
        <v>0.17892313339483334</v>
      </c>
      <c r="S105" s="4">
        <v>0.12717864807618628</v>
      </c>
      <c r="U105" s="4">
        <v>0.41107727975143082</v>
      </c>
      <c r="V105" s="4">
        <v>0.48281932804287786</v>
      </c>
      <c r="W105" s="4">
        <v>0.48855617945526286</v>
      </c>
      <c r="X105" s="4">
        <v>0.45565598436618049</v>
      </c>
      <c r="Y105" s="4">
        <v>0.4032354931644464</v>
      </c>
      <c r="Z105" s="4">
        <v>0.33780432418219442</v>
      </c>
      <c r="AB105" s="4">
        <v>1.0955286748488327</v>
      </c>
      <c r="AC105" s="4">
        <v>1.3350788129743183</v>
      </c>
      <c r="AD105" s="4">
        <v>1.4362857941526528</v>
      </c>
      <c r="AE105" s="4">
        <v>1.5693334172647089</v>
      </c>
      <c r="AF105" s="4">
        <v>1.6185327054395025</v>
      </c>
      <c r="AG105" s="4">
        <v>1.6109617754479761</v>
      </c>
    </row>
    <row r="106" spans="7:33" x14ac:dyDescent="0.2">
      <c r="G106" s="3">
        <v>6.7626213120080436E-2</v>
      </c>
      <c r="H106" s="3">
        <v>6.0089141922665457E-2</v>
      </c>
      <c r="I106" s="3">
        <v>4.2014772170281489E-2</v>
      </c>
      <c r="J106" s="3">
        <v>2.2259408239035938E-2</v>
      </c>
      <c r="K106" s="3">
        <v>6.4788261801895786E-5</v>
      </c>
      <c r="L106" s="3">
        <v>-1.8317562812780408E-2</v>
      </c>
      <c r="N106" s="4">
        <v>0.22234932334235724</v>
      </c>
      <c r="O106" s="4">
        <v>0.25759610255173215</v>
      </c>
      <c r="P106" s="4">
        <v>0.24848920849122735</v>
      </c>
      <c r="Q106" s="4">
        <v>0.2169570591319292</v>
      </c>
      <c r="R106" s="4">
        <v>0.17905307071842658</v>
      </c>
      <c r="S106" s="4">
        <v>0.12917147587075828</v>
      </c>
      <c r="U106" s="4">
        <v>0.41140800153666945</v>
      </c>
      <c r="V106" s="4">
        <v>0.48378509628074706</v>
      </c>
      <c r="W106" s="4">
        <v>0.48976952252810046</v>
      </c>
      <c r="X106" s="4">
        <v>0.45637734284227438</v>
      </c>
      <c r="Y106" s="4">
        <v>0.40347311516199502</v>
      </c>
      <c r="Z106" s="4">
        <v>0.33814138407479954</v>
      </c>
      <c r="AB106" s="4">
        <v>1.0973956530882125</v>
      </c>
      <c r="AC106" s="4">
        <v>1.3423009420050453</v>
      </c>
      <c r="AD106" s="4">
        <v>1.4469550561581133</v>
      </c>
      <c r="AE106" s="4">
        <v>1.5713229835737197</v>
      </c>
      <c r="AF106" s="4">
        <v>1.6276710062218838</v>
      </c>
      <c r="AG106" s="4">
        <v>1.6154640357921308</v>
      </c>
    </row>
    <row r="107" spans="7:33" x14ac:dyDescent="0.2">
      <c r="G107" s="3">
        <v>6.7768041849937788E-2</v>
      </c>
      <c r="H107" s="3">
        <v>6.0289251119507226E-2</v>
      </c>
      <c r="I107" s="3">
        <v>4.2156507647088226E-2</v>
      </c>
      <c r="J107" s="3">
        <v>2.3493482355694262E-2</v>
      </c>
      <c r="K107" s="3">
        <v>9.6644886349572801E-4</v>
      </c>
      <c r="L107" s="3">
        <v>-1.8297781683576986E-2</v>
      </c>
      <c r="N107" s="4">
        <v>0.22315697603187323</v>
      </c>
      <c r="O107" s="4">
        <v>0.25763129833511145</v>
      </c>
      <c r="P107" s="4">
        <v>0.25000728091190361</v>
      </c>
      <c r="Q107" s="4">
        <v>0.21747566901585169</v>
      </c>
      <c r="R107" s="4">
        <v>0.18022095841116337</v>
      </c>
      <c r="S107" s="4">
        <v>0.13088367714472837</v>
      </c>
      <c r="U107" s="4">
        <v>0.41321199710811096</v>
      </c>
      <c r="V107" s="4">
        <v>0.48522488047038248</v>
      </c>
      <c r="W107" s="4">
        <v>0.49174965972120366</v>
      </c>
      <c r="X107" s="4">
        <v>0.46015728823331536</v>
      </c>
      <c r="Y107" s="4">
        <v>0.41044849698446972</v>
      </c>
      <c r="Z107" s="4">
        <v>0.33934404815265418</v>
      </c>
      <c r="AB107" s="4">
        <v>1.0979412878763242</v>
      </c>
      <c r="AC107" s="4">
        <v>1.3452769667954225</v>
      </c>
      <c r="AD107" s="4">
        <v>1.4526176373022919</v>
      </c>
      <c r="AE107" s="4">
        <v>1.5722152485406831</v>
      </c>
      <c r="AF107" s="4">
        <v>1.6345648969221944</v>
      </c>
      <c r="AG107" s="4">
        <v>1.6196179231318459</v>
      </c>
    </row>
    <row r="108" spans="7:33" x14ac:dyDescent="0.2">
      <c r="G108" s="3">
        <v>6.785409781110685E-2</v>
      </c>
      <c r="H108" s="3">
        <v>6.0922892156028308E-2</v>
      </c>
      <c r="I108" s="3">
        <v>4.4348165061569578E-2</v>
      </c>
      <c r="J108" s="3">
        <v>2.3896576853353224E-2</v>
      </c>
      <c r="K108" s="3">
        <v>2.3673876302880981E-3</v>
      </c>
      <c r="L108" s="3">
        <v>-1.7867354512160816E-2</v>
      </c>
      <c r="N108" s="4">
        <v>0.2237904735334435</v>
      </c>
      <c r="O108" s="4">
        <v>0.25770852911958642</v>
      </c>
      <c r="P108" s="4">
        <v>0.25195647613230543</v>
      </c>
      <c r="Q108" s="4">
        <v>0.21963348433147667</v>
      </c>
      <c r="R108" s="4">
        <v>0.18197398110077789</v>
      </c>
      <c r="S108" s="4">
        <v>0.13380809098380175</v>
      </c>
      <c r="U108" s="4">
        <v>0.41532090114651443</v>
      </c>
      <c r="V108" s="4">
        <v>0.48530084059711975</v>
      </c>
      <c r="W108" s="4">
        <v>0.49885258295955426</v>
      </c>
      <c r="X108" s="4">
        <v>0.46157281750417578</v>
      </c>
      <c r="Y108" s="4">
        <v>0.41222521494880437</v>
      </c>
      <c r="Z108" s="4">
        <v>0.34231684160743159</v>
      </c>
      <c r="AB108" s="4">
        <v>1.0988325537652819</v>
      </c>
      <c r="AC108" s="4">
        <v>1.3463298611285626</v>
      </c>
      <c r="AD108" s="4">
        <v>1.4566064914557049</v>
      </c>
      <c r="AE108" s="4">
        <v>1.5767003784102371</v>
      </c>
      <c r="AF108" s="4">
        <v>1.6393748170868161</v>
      </c>
      <c r="AG108" s="4">
        <v>1.631446484816069</v>
      </c>
    </row>
    <row r="109" spans="7:33" x14ac:dyDescent="0.2">
      <c r="G109" s="3">
        <v>6.7856388214929675E-2</v>
      </c>
      <c r="H109" s="3">
        <v>6.1865768656645281E-2</v>
      </c>
      <c r="I109" s="3">
        <v>4.5251370927056556E-2</v>
      </c>
      <c r="J109" s="3">
        <v>2.4640537625696401E-2</v>
      </c>
      <c r="K109" s="3">
        <v>3.3870824165826985E-3</v>
      </c>
      <c r="L109" s="3">
        <v>-1.7862218936100072E-2</v>
      </c>
      <c r="N109" s="4">
        <v>0.22435390329017646</v>
      </c>
      <c r="O109" s="4">
        <v>0.25812486771456267</v>
      </c>
      <c r="P109" s="4">
        <v>0.25219292611624122</v>
      </c>
      <c r="Q109" s="4">
        <v>0.22268711613714443</v>
      </c>
      <c r="R109" s="4">
        <v>0.18283951536167775</v>
      </c>
      <c r="S109" s="4">
        <v>0.14260006073417442</v>
      </c>
      <c r="U109" s="4">
        <v>0.41580171742813987</v>
      </c>
      <c r="V109" s="4">
        <v>0.4861835620779662</v>
      </c>
      <c r="W109" s="4">
        <v>0.49973787343383846</v>
      </c>
      <c r="X109" s="4">
        <v>0.46707146996621907</v>
      </c>
      <c r="Y109" s="4">
        <v>0.41299133823267065</v>
      </c>
      <c r="Z109" s="4">
        <v>0.34759242812113622</v>
      </c>
      <c r="AB109" s="4">
        <v>1.1013006098275162</v>
      </c>
      <c r="AC109" s="4">
        <v>1.3488907851831677</v>
      </c>
      <c r="AD109" s="4">
        <v>1.4574467112493084</v>
      </c>
      <c r="AE109" s="4">
        <v>1.5798657403919512</v>
      </c>
      <c r="AF109" s="4">
        <v>1.64097061933666</v>
      </c>
      <c r="AG109" s="4">
        <v>1.6533688351083073</v>
      </c>
    </row>
    <row r="110" spans="7:33" x14ac:dyDescent="0.2">
      <c r="G110" s="3">
        <v>6.7922909477166504E-2</v>
      </c>
      <c r="H110" s="3">
        <v>6.219336699160527E-2</v>
      </c>
      <c r="I110" s="3">
        <v>4.5740007521388737E-2</v>
      </c>
      <c r="J110" s="3">
        <v>2.4848223302784911E-2</v>
      </c>
      <c r="K110" s="3">
        <v>6.2710680750270864E-3</v>
      </c>
      <c r="L110" s="3">
        <v>-1.5501458207742846E-2</v>
      </c>
      <c r="N110" s="4">
        <v>0.22442429913606077</v>
      </c>
      <c r="O110" s="4">
        <v>0.25847975356151331</v>
      </c>
      <c r="P110" s="4">
        <v>0.25349293343899681</v>
      </c>
      <c r="Q110" s="4">
        <v>0.22416906607131248</v>
      </c>
      <c r="R110" s="4">
        <v>0.18447777766762163</v>
      </c>
      <c r="S110" s="4">
        <v>0.14502493386329651</v>
      </c>
      <c r="U110" s="4">
        <v>0.41675792137092782</v>
      </c>
      <c r="V110" s="4">
        <v>0.48707251849292521</v>
      </c>
      <c r="W110" s="4">
        <v>0.50145357830836956</v>
      </c>
      <c r="X110" s="4">
        <v>0.46791484111646575</v>
      </c>
      <c r="Y110" s="4">
        <v>0.42635645153900037</v>
      </c>
      <c r="Z110" s="4">
        <v>0.34876822991599266</v>
      </c>
      <c r="AB110" s="4">
        <v>1.1021416416850847</v>
      </c>
      <c r="AC110" s="4">
        <v>1.351159656287638</v>
      </c>
      <c r="AD110" s="4">
        <v>1.4586892664011817</v>
      </c>
      <c r="AE110" s="4">
        <v>1.5838576056718647</v>
      </c>
      <c r="AF110" s="4">
        <v>1.6448013690151035</v>
      </c>
      <c r="AG110" s="4">
        <v>1.7154544366762949</v>
      </c>
    </row>
    <row r="111" spans="7:33" x14ac:dyDescent="0.2">
      <c r="G111" s="3">
        <v>6.8033529210901555E-2</v>
      </c>
      <c r="H111" s="3">
        <v>6.2518211904876608E-2</v>
      </c>
      <c r="I111" s="3">
        <v>4.6315334920990381E-2</v>
      </c>
      <c r="J111" s="3">
        <v>2.5505021178457987E-2</v>
      </c>
      <c r="K111" s="3">
        <v>6.7162522251851264E-3</v>
      </c>
      <c r="L111" s="3">
        <v>-1.339087092511726E-2</v>
      </c>
      <c r="N111" s="4">
        <v>0.2250584530096551</v>
      </c>
      <c r="O111" s="4">
        <v>0.25913306121875168</v>
      </c>
      <c r="P111" s="4">
        <v>0.25384965689514272</v>
      </c>
      <c r="Q111" s="4">
        <v>0.2249318772030755</v>
      </c>
      <c r="R111" s="4">
        <v>0.18731621777960261</v>
      </c>
      <c r="S111" s="4">
        <v>0.14802535675048922</v>
      </c>
      <c r="U111" s="4">
        <v>0.41957728465094757</v>
      </c>
      <c r="V111" s="4">
        <v>0.48722940317701169</v>
      </c>
      <c r="W111" s="4">
        <v>0.50356427146709781</v>
      </c>
      <c r="X111" s="4">
        <v>0.47086811425376429</v>
      </c>
      <c r="Y111" s="4">
        <v>0.42799104489402096</v>
      </c>
      <c r="Z111" s="4">
        <v>0.35699561757683451</v>
      </c>
      <c r="AB111" s="4">
        <v>1.1052128368627763</v>
      </c>
      <c r="AC111" s="4">
        <v>1.3532149251318759</v>
      </c>
      <c r="AD111" s="4">
        <v>1.4631300984326687</v>
      </c>
      <c r="AE111" s="4">
        <v>1.5910602555148077</v>
      </c>
      <c r="AF111" s="4">
        <v>1.6466018178571802</v>
      </c>
      <c r="AG111" s="4">
        <v>1.7180264167398001</v>
      </c>
    </row>
    <row r="112" spans="7:33" x14ac:dyDescent="0.2">
      <c r="G112" s="3">
        <v>6.807779956618587E-2</v>
      </c>
      <c r="H112" s="3">
        <v>6.2774608915026286E-2</v>
      </c>
      <c r="I112" s="3">
        <v>4.640794942162918E-2</v>
      </c>
      <c r="J112" s="3">
        <v>2.6161708905378056E-2</v>
      </c>
      <c r="K112" s="3">
        <v>8.8317878162187391E-3</v>
      </c>
      <c r="L112" s="3">
        <v>-1.332752211024002E-2</v>
      </c>
      <c r="N112" s="4">
        <v>0.2255183301953656</v>
      </c>
      <c r="O112" s="4">
        <v>0.2591874709965849</v>
      </c>
      <c r="P112" s="4">
        <v>0.25410921475428228</v>
      </c>
      <c r="Q112" s="4">
        <v>0.22693227145902917</v>
      </c>
      <c r="R112" s="4">
        <v>0.18830541907609866</v>
      </c>
      <c r="S112" s="4">
        <v>0.14901302103595948</v>
      </c>
      <c r="U112" s="4">
        <v>0.42020911096584279</v>
      </c>
      <c r="V112" s="4">
        <v>0.487593875539444</v>
      </c>
      <c r="W112" s="4">
        <v>0.50388001167588903</v>
      </c>
      <c r="X112" s="4">
        <v>0.47753000911789933</v>
      </c>
      <c r="Y112" s="4">
        <v>0.43626571781565171</v>
      </c>
      <c r="Z112" s="4">
        <v>0.36563866686774293</v>
      </c>
      <c r="AB112" s="4">
        <v>1.1054559468209253</v>
      </c>
      <c r="AC112" s="4">
        <v>1.3593483635766241</v>
      </c>
      <c r="AD112" s="4">
        <v>1.4673474348515652</v>
      </c>
      <c r="AE112" s="4">
        <v>1.5939569363787638</v>
      </c>
      <c r="AF112" s="4">
        <v>1.6685949077567739</v>
      </c>
      <c r="AG112" s="4">
        <v>1.7220669181280561</v>
      </c>
    </row>
    <row r="113" spans="7:33" x14ac:dyDescent="0.2">
      <c r="G113" s="3">
        <v>6.8232712120253503E-2</v>
      </c>
      <c r="H113" s="3">
        <v>6.2852376814099165E-2</v>
      </c>
      <c r="I113" s="3">
        <v>4.6729004162085364E-2</v>
      </c>
      <c r="J113" s="3">
        <v>2.9490503081137653E-2</v>
      </c>
      <c r="K113" s="3">
        <v>1.1047256153230878E-2</v>
      </c>
      <c r="L113" s="3">
        <v>-1.2833097220093848E-2</v>
      </c>
      <c r="N113" s="4">
        <v>0.22569293532424473</v>
      </c>
      <c r="O113" s="4">
        <v>0.2599067481885815</v>
      </c>
      <c r="P113" s="4">
        <v>0.25448485838768309</v>
      </c>
      <c r="Q113" s="4">
        <v>0.22899568353700817</v>
      </c>
      <c r="R113" s="4">
        <v>0.19177157898728314</v>
      </c>
      <c r="S113" s="4">
        <v>0.15124796736678725</v>
      </c>
      <c r="U113" s="4">
        <v>0.42031274279772557</v>
      </c>
      <c r="V113" s="4">
        <v>0.48764007465472492</v>
      </c>
      <c r="W113" s="4">
        <v>0.503999126457644</v>
      </c>
      <c r="X113" s="4">
        <v>0.48001306004572086</v>
      </c>
      <c r="Y113" s="4">
        <v>0.43748598307322339</v>
      </c>
      <c r="Z113" s="4">
        <v>0.36592706316203616</v>
      </c>
      <c r="AB113" s="4">
        <v>1.1055606658026154</v>
      </c>
      <c r="AC113" s="4">
        <v>1.3599802198830013</v>
      </c>
      <c r="AD113" s="4">
        <v>1.4680361798064889</v>
      </c>
      <c r="AE113" s="4">
        <v>1.597030858581729</v>
      </c>
      <c r="AF113" s="4">
        <v>1.6835073113062617</v>
      </c>
      <c r="AG113" s="4">
        <v>1.7548049193756508</v>
      </c>
    </row>
    <row r="114" spans="7:33" x14ac:dyDescent="0.2">
      <c r="G114" s="3">
        <v>6.829893126847919E-2</v>
      </c>
      <c r="H114" s="3">
        <v>6.3111930979279807E-2</v>
      </c>
      <c r="I114" s="3">
        <v>4.6800495623305238E-2</v>
      </c>
      <c r="J114" s="3">
        <v>3.0024081937565228E-2</v>
      </c>
      <c r="K114" s="3">
        <v>1.2231232713088902E-2</v>
      </c>
      <c r="L114" s="3">
        <v>-8.6161795953201281E-3</v>
      </c>
      <c r="N114" s="4">
        <v>0.22632774624993579</v>
      </c>
      <c r="O114" s="4">
        <v>0.26030631680095673</v>
      </c>
      <c r="P114" s="4">
        <v>0.25602200179576107</v>
      </c>
      <c r="Q114" s="4">
        <v>0.22992078519647974</v>
      </c>
      <c r="R114" s="4">
        <v>0.19214354354324237</v>
      </c>
      <c r="S114" s="4">
        <v>0.15511289756661362</v>
      </c>
      <c r="U114" s="4">
        <v>0.42384646864502384</v>
      </c>
      <c r="V114" s="4">
        <v>0.48842221852101475</v>
      </c>
      <c r="W114" s="4">
        <v>0.5050603721233482</v>
      </c>
      <c r="X114" s="4">
        <v>0.48608331159662055</v>
      </c>
      <c r="Y114" s="4">
        <v>0.44039888785219383</v>
      </c>
      <c r="Z114" s="4">
        <v>0.37212525187257128</v>
      </c>
      <c r="AB114" s="4">
        <v>1.1087754773984368</v>
      </c>
      <c r="AC114" s="4">
        <v>1.3604419317785745</v>
      </c>
      <c r="AD114" s="4">
        <v>1.4694327600753909</v>
      </c>
      <c r="AE114" s="4">
        <v>1.5996557945064582</v>
      </c>
      <c r="AF114" s="4">
        <v>1.7023766338960589</v>
      </c>
      <c r="AG114" s="4">
        <v>1.7780913916808174</v>
      </c>
    </row>
    <row r="115" spans="7:33" x14ac:dyDescent="0.2">
      <c r="G115" s="3">
        <v>6.8299082582024884E-2</v>
      </c>
      <c r="H115" s="3">
        <v>6.3141141888588548E-2</v>
      </c>
      <c r="I115" s="3">
        <v>4.7099258727266502E-2</v>
      </c>
      <c r="J115" s="3">
        <v>3.0617932772501133E-2</v>
      </c>
      <c r="K115" s="3">
        <v>1.4614108954139615E-2</v>
      </c>
      <c r="L115" s="3">
        <v>-8.1305517780150272E-3</v>
      </c>
      <c r="N115" s="4">
        <v>0.2269628859569226</v>
      </c>
      <c r="O115" s="4">
        <v>0.26031338954157079</v>
      </c>
      <c r="P115" s="4">
        <v>0.25687056353307147</v>
      </c>
      <c r="Q115" s="4">
        <v>0.22997507520654858</v>
      </c>
      <c r="R115" s="4">
        <v>0.19388919947438166</v>
      </c>
      <c r="S115" s="4">
        <v>0.15527153944083705</v>
      </c>
      <c r="U115" s="4">
        <v>0.42387648371259212</v>
      </c>
      <c r="V115" s="4">
        <v>0.49015874310387963</v>
      </c>
      <c r="W115" s="4">
        <v>0.50506459471231868</v>
      </c>
      <c r="X115" s="4">
        <v>0.48779037258618207</v>
      </c>
      <c r="Y115" s="4">
        <v>0.44186539748271136</v>
      </c>
      <c r="Z115" s="4">
        <v>0.3793042723809279</v>
      </c>
      <c r="AB115" s="4">
        <v>1.1091323477299184</v>
      </c>
      <c r="AC115" s="4">
        <v>1.3607163661544082</v>
      </c>
      <c r="AD115" s="4">
        <v>1.4718965694173405</v>
      </c>
      <c r="AE115" s="4">
        <v>1.606910807759232</v>
      </c>
      <c r="AF115" s="4">
        <v>1.7601642441293754</v>
      </c>
      <c r="AG115" s="4">
        <v>1.779073689631653</v>
      </c>
    </row>
    <row r="116" spans="7:33" x14ac:dyDescent="0.2">
      <c r="G116" s="3">
        <v>6.8299137607209737E-2</v>
      </c>
      <c r="H116" s="3">
        <v>6.3632463549031959E-2</v>
      </c>
      <c r="I116" s="3">
        <v>4.7373002033763267E-2</v>
      </c>
      <c r="J116" s="3">
        <v>3.3312466512911421E-2</v>
      </c>
      <c r="K116" s="3">
        <v>1.8895682291987903E-2</v>
      </c>
      <c r="L116" s="3">
        <v>-8.1299922506303801E-3</v>
      </c>
      <c r="N116" s="4">
        <v>0.22759835461548716</v>
      </c>
      <c r="O116" s="4">
        <v>0.26032792989081499</v>
      </c>
      <c r="P116" s="4">
        <v>0.25858126977971363</v>
      </c>
      <c r="Q116" s="4">
        <v>0.23026403508431104</v>
      </c>
      <c r="R116" s="4">
        <v>0.19637629200441475</v>
      </c>
      <c r="S116" s="4">
        <v>0.1566033952392345</v>
      </c>
      <c r="U116" s="4">
        <v>0.42463022472831802</v>
      </c>
      <c r="V116" s="4">
        <v>0.4904923926856497</v>
      </c>
      <c r="W116" s="4">
        <v>0.50753066864032848</v>
      </c>
      <c r="X116" s="4">
        <v>0.49189786638170463</v>
      </c>
      <c r="Y116" s="4">
        <v>0.44468399056347652</v>
      </c>
      <c r="Z116" s="4">
        <v>0.38160517311899889</v>
      </c>
      <c r="AB116" s="4">
        <v>1.112100241656222</v>
      </c>
      <c r="AC116" s="4">
        <v>1.3628918669370971</v>
      </c>
      <c r="AD116" s="4">
        <v>1.4721363368299025</v>
      </c>
      <c r="AE116" s="4">
        <v>1.6158312893847331</v>
      </c>
      <c r="AF116" s="4">
        <v>1.7618639709529269</v>
      </c>
      <c r="AG116" s="4">
        <v>1.7827395003829496</v>
      </c>
    </row>
    <row r="117" spans="7:33" x14ac:dyDescent="0.2">
      <c r="G117" s="3">
        <v>6.8387647142627461E-2</v>
      </c>
      <c r="H117" s="3">
        <v>6.3861607223767436E-2</v>
      </c>
      <c r="I117" s="3">
        <v>4.8012509781741652E-2</v>
      </c>
      <c r="J117" s="3">
        <v>3.4604373399424349E-2</v>
      </c>
      <c r="K117" s="3">
        <v>1.8954311155719994E-2</v>
      </c>
      <c r="L117" s="3">
        <v>-3.9678175881145972E-3</v>
      </c>
      <c r="N117" s="4">
        <v>0.22823415239600053</v>
      </c>
      <c r="O117" s="4">
        <v>0.26106874342360786</v>
      </c>
      <c r="P117" s="4">
        <v>0.25875914098517927</v>
      </c>
      <c r="Q117" s="4">
        <v>0.23398080047020509</v>
      </c>
      <c r="R117" s="4">
        <v>0.19798169694050483</v>
      </c>
      <c r="S117" s="4">
        <v>0.16066184337607159</v>
      </c>
      <c r="U117" s="4">
        <v>0.42744916649562992</v>
      </c>
      <c r="V117" s="4">
        <v>0.49081613700898585</v>
      </c>
      <c r="W117" s="4">
        <v>0.50854837549166398</v>
      </c>
      <c r="X117" s="4">
        <v>0.49350455258531167</v>
      </c>
      <c r="Y117" s="4">
        <v>0.449915118162036</v>
      </c>
      <c r="Z117" s="4">
        <v>0.39545488033252219</v>
      </c>
      <c r="AB117" s="4">
        <v>1.1130591559900691</v>
      </c>
      <c r="AC117" s="4">
        <v>1.3652790430877775</v>
      </c>
      <c r="AD117" s="4">
        <v>1.4733006923450809</v>
      </c>
      <c r="AE117" s="4">
        <v>1.6230078122294596</v>
      </c>
      <c r="AF117" s="4">
        <v>1.7902477770560203</v>
      </c>
      <c r="AG117" s="4">
        <v>1.7848388002251943</v>
      </c>
    </row>
    <row r="118" spans="7:33" x14ac:dyDescent="0.2">
      <c r="G118" s="3">
        <v>6.8542604636566917E-2</v>
      </c>
      <c r="H118" s="3">
        <v>6.3991351893331716E-2</v>
      </c>
      <c r="I118" s="3">
        <v>4.8484242155609314E-2</v>
      </c>
      <c r="J118" s="3">
        <v>3.5451000456998338E-2</v>
      </c>
      <c r="K118" s="3">
        <v>2.0154702567944049E-2</v>
      </c>
      <c r="L118" s="3">
        <v>-3.3361183069560152E-3</v>
      </c>
      <c r="N118" s="4">
        <v>0.22869555287035093</v>
      </c>
      <c r="O118" s="4">
        <v>0.26110132535869357</v>
      </c>
      <c r="P118" s="4">
        <v>0.25954089439486538</v>
      </c>
      <c r="Q118" s="4">
        <v>0.23428124674078998</v>
      </c>
      <c r="R118" s="4">
        <v>0.20020744387959111</v>
      </c>
      <c r="S118" s="4">
        <v>0.16088658512006271</v>
      </c>
      <c r="U118" s="4">
        <v>0.42812849162446032</v>
      </c>
      <c r="V118" s="4">
        <v>0.49133571626642381</v>
      </c>
      <c r="W118" s="4">
        <v>0.50979180720378148</v>
      </c>
      <c r="X118" s="4">
        <v>0.49351761171424191</v>
      </c>
      <c r="Y118" s="4">
        <v>0.45217363847354886</v>
      </c>
      <c r="Z118" s="4">
        <v>0.39902958281237511</v>
      </c>
      <c r="AB118" s="4">
        <v>1.1132077160571647</v>
      </c>
      <c r="AC118" s="4">
        <v>1.368222865222172</v>
      </c>
      <c r="AD118" s="4">
        <v>1.4764820468918991</v>
      </c>
      <c r="AE118" s="4">
        <v>1.6424144297312746</v>
      </c>
      <c r="AF118" s="4">
        <v>1.7952207285926307</v>
      </c>
      <c r="AG118" s="4">
        <v>1.7915956370118429</v>
      </c>
    </row>
    <row r="119" spans="7:33" x14ac:dyDescent="0.2">
      <c r="G119" s="3">
        <v>6.8564701979720644E-2</v>
      </c>
      <c r="H119" s="3">
        <v>6.403945915292808E-2</v>
      </c>
      <c r="I119" s="3">
        <v>4.9707374977412178E-2</v>
      </c>
      <c r="J119" s="3">
        <v>3.6732357295961027E-2</v>
      </c>
      <c r="K119" s="3">
        <v>2.1722628451459558E-2</v>
      </c>
      <c r="L119" s="3">
        <v>-2.230161169159306E-3</v>
      </c>
      <c r="N119" s="4">
        <v>0.22880055542415545</v>
      </c>
      <c r="O119" s="4">
        <v>0.26140536336251796</v>
      </c>
      <c r="P119" s="4">
        <v>0.25959546280308232</v>
      </c>
      <c r="Q119" s="4">
        <v>0.23441498731090604</v>
      </c>
      <c r="R119" s="4">
        <v>0.20343494065536416</v>
      </c>
      <c r="S119" s="4">
        <v>0.16413274049022775</v>
      </c>
      <c r="U119" s="4">
        <v>0.42906510142665244</v>
      </c>
      <c r="V119" s="4">
        <v>0.49186439348125943</v>
      </c>
      <c r="W119" s="4">
        <v>0.51037027796574819</v>
      </c>
      <c r="X119" s="4">
        <v>0.49426576928064891</v>
      </c>
      <c r="Y119" s="4">
        <v>0.45326925128359075</v>
      </c>
      <c r="Z119" s="4">
        <v>0.40148043536121669</v>
      </c>
      <c r="AB119" s="4">
        <v>1.1154302478458717</v>
      </c>
      <c r="AC119" s="4">
        <v>1.3714833092500451</v>
      </c>
      <c r="AD119" s="4">
        <v>1.4804216247524051</v>
      </c>
      <c r="AE119" s="4">
        <v>1.6444201453127416</v>
      </c>
      <c r="AF119" s="4">
        <v>1.8038440526572197</v>
      </c>
      <c r="AG119" s="4">
        <v>1.8069315278156077</v>
      </c>
    </row>
    <row r="120" spans="7:33" x14ac:dyDescent="0.2">
      <c r="G120" s="3">
        <v>6.86086101768979E-2</v>
      </c>
      <c r="H120" s="3">
        <v>6.4198016492494014E-2</v>
      </c>
      <c r="I120" s="3">
        <v>5.0364344761410385E-2</v>
      </c>
      <c r="J120" s="3">
        <v>3.9058798070670253E-2</v>
      </c>
      <c r="K120" s="3">
        <v>2.1773350344608255E-2</v>
      </c>
      <c r="L120" s="3">
        <v>-1.6990384986674822E-3</v>
      </c>
      <c r="N120" s="4">
        <v>0.22887027946892191</v>
      </c>
      <c r="O120" s="4">
        <v>0.26163719343764069</v>
      </c>
      <c r="P120" s="4">
        <v>0.25979582297543158</v>
      </c>
      <c r="Q120" s="4">
        <v>0.23526585640061715</v>
      </c>
      <c r="R120" s="4">
        <v>0.20484987534335031</v>
      </c>
      <c r="S120" s="4">
        <v>0.16424705822250218</v>
      </c>
      <c r="U120" s="4">
        <v>0.43103081358309625</v>
      </c>
      <c r="V120" s="4">
        <v>0.49255393650808887</v>
      </c>
      <c r="W120" s="4">
        <v>0.51249752260611281</v>
      </c>
      <c r="X120" s="4">
        <v>0.49467145661434264</v>
      </c>
      <c r="Y120" s="4">
        <v>0.45847402952770167</v>
      </c>
      <c r="Z120" s="4">
        <v>0.41387951233072595</v>
      </c>
      <c r="AB120" s="4">
        <v>1.1169932752296039</v>
      </c>
      <c r="AC120" s="4">
        <v>1.3729397889385053</v>
      </c>
      <c r="AD120" s="4">
        <v>1.4805332299667104</v>
      </c>
      <c r="AE120" s="4">
        <v>1.6598833050507871</v>
      </c>
      <c r="AF120" s="4">
        <v>1.8056192417011276</v>
      </c>
      <c r="AG120" s="4">
        <v>1.8169462451877574</v>
      </c>
    </row>
    <row r="121" spans="7:33" x14ac:dyDescent="0.2">
      <c r="G121" s="3">
        <v>6.8630013811499246E-2</v>
      </c>
      <c r="H121" s="3">
        <v>6.4709288165082146E-2</v>
      </c>
      <c r="I121" s="3">
        <v>5.1893226745917787E-2</v>
      </c>
      <c r="J121" s="3">
        <v>4.0296211593535691E-2</v>
      </c>
      <c r="K121" s="3">
        <v>2.1951838851923977E-2</v>
      </c>
      <c r="L121" s="3">
        <v>3.3555560772995374E-3</v>
      </c>
      <c r="N121" s="4">
        <v>0.22950673600479754</v>
      </c>
      <c r="O121" s="4">
        <v>0.26197585496462605</v>
      </c>
      <c r="P121" s="4">
        <v>0.26160306074304707</v>
      </c>
      <c r="Q121" s="4">
        <v>0.23880125595812163</v>
      </c>
      <c r="R121" s="4">
        <v>0.20541358305720303</v>
      </c>
      <c r="S121" s="4">
        <v>0.16502297094563811</v>
      </c>
      <c r="U121" s="4">
        <v>0.43351378390489281</v>
      </c>
      <c r="V121" s="4">
        <v>0.49294546491068303</v>
      </c>
      <c r="W121" s="4">
        <v>0.51661091908357015</v>
      </c>
      <c r="X121" s="4">
        <v>0.49738422721444309</v>
      </c>
      <c r="Y121" s="4">
        <v>0.46354545615242015</v>
      </c>
      <c r="Z121" s="4">
        <v>0.42168481971311667</v>
      </c>
      <c r="AB121" s="4">
        <v>1.1187655042319871</v>
      </c>
      <c r="AC121" s="4">
        <v>1.3741904318907192</v>
      </c>
      <c r="AD121" s="4">
        <v>1.4822303217498067</v>
      </c>
      <c r="AE121" s="4">
        <v>1.6646062531791195</v>
      </c>
      <c r="AF121" s="4">
        <v>1.8120116564474249</v>
      </c>
      <c r="AG121" s="4">
        <v>1.8424192521949472</v>
      </c>
    </row>
    <row r="122" spans="7:33" x14ac:dyDescent="0.2">
      <c r="G122" s="3">
        <v>6.8697584605331041E-2</v>
      </c>
      <c r="H122" s="3">
        <v>6.5163976219439812E-2</v>
      </c>
      <c r="I122" s="3">
        <v>5.3123822581107039E-2</v>
      </c>
      <c r="J122" s="3">
        <v>4.0468291845928928E-2</v>
      </c>
      <c r="K122" s="3">
        <v>2.2096004827070637E-2</v>
      </c>
      <c r="L122" s="3">
        <v>3.7604005519091821E-3</v>
      </c>
      <c r="N122" s="4">
        <v>0.23014352217426359</v>
      </c>
      <c r="O122" s="4">
        <v>0.26223261366693529</v>
      </c>
      <c r="P122" s="4">
        <v>0.26249554147455156</v>
      </c>
      <c r="Q122" s="4">
        <v>0.24014826427434666</v>
      </c>
      <c r="R122" s="4">
        <v>0.20547030122247167</v>
      </c>
      <c r="S122" s="4">
        <v>0.16616886883927218</v>
      </c>
      <c r="U122" s="4">
        <v>0.43450075738557392</v>
      </c>
      <c r="V122" s="4">
        <v>0.49349536671137728</v>
      </c>
      <c r="W122" s="4">
        <v>0.51739701132070093</v>
      </c>
      <c r="X122" s="4">
        <v>0.50334165011378507</v>
      </c>
      <c r="Y122" s="4">
        <v>0.4703871892926268</v>
      </c>
      <c r="Z122" s="4">
        <v>0.4254789918839561</v>
      </c>
      <c r="AB122" s="4">
        <v>1.1208825391413195</v>
      </c>
      <c r="AC122" s="4">
        <v>1.3785104720904839</v>
      </c>
      <c r="AD122" s="4">
        <v>1.4993031928255309</v>
      </c>
      <c r="AE122" s="4">
        <v>1.6650675268022961</v>
      </c>
      <c r="AF122" s="4">
        <v>1.8271757924615137</v>
      </c>
      <c r="AG122" s="4">
        <v>1.849268486207706</v>
      </c>
    </row>
    <row r="123" spans="7:33" x14ac:dyDescent="0.2">
      <c r="G123" s="3">
        <v>6.8741657721553606E-2</v>
      </c>
      <c r="H123" s="3">
        <v>6.5507847280672493E-2</v>
      </c>
      <c r="I123" s="3">
        <v>5.3349659793139548E-2</v>
      </c>
      <c r="J123" s="3">
        <v>4.1263893401262353E-2</v>
      </c>
      <c r="K123" s="3">
        <v>2.229353361144315E-2</v>
      </c>
      <c r="L123" s="3">
        <v>7.2224818422050863E-3</v>
      </c>
      <c r="N123" s="4">
        <v>0.23078063814804373</v>
      </c>
      <c r="O123" s="4">
        <v>0.26277869387826081</v>
      </c>
      <c r="P123" s="4">
        <v>0.26249758412775592</v>
      </c>
      <c r="Q123" s="4">
        <v>0.24033721968429234</v>
      </c>
      <c r="R123" s="4">
        <v>0.20672246204794775</v>
      </c>
      <c r="S123" s="4">
        <v>0.1696754498943307</v>
      </c>
      <c r="U123" s="4">
        <v>0.43462144746754316</v>
      </c>
      <c r="V123" s="4">
        <v>0.49367408382830358</v>
      </c>
      <c r="W123" s="4">
        <v>0.51767680351129997</v>
      </c>
      <c r="X123" s="4">
        <v>0.5044804133686871</v>
      </c>
      <c r="Y123" s="4">
        <v>0.47112267119129569</v>
      </c>
      <c r="Z123" s="4">
        <v>0.43265978169222241</v>
      </c>
      <c r="AB123" s="4">
        <v>1.1209347190601928</v>
      </c>
      <c r="AC123" s="4">
        <v>1.3790224845626766</v>
      </c>
      <c r="AD123" s="4">
        <v>1.5084577634832481</v>
      </c>
      <c r="AE123" s="4">
        <v>1.6659378309300195</v>
      </c>
      <c r="AF123" s="4">
        <v>1.8510299373813743</v>
      </c>
      <c r="AG123" s="4">
        <v>1.8898314026333707</v>
      </c>
    </row>
    <row r="124" spans="7:33" x14ac:dyDescent="0.2">
      <c r="G124" s="3">
        <v>6.8830387420405037E-2</v>
      </c>
      <c r="H124" s="3">
        <v>6.5689463845610474E-2</v>
      </c>
      <c r="I124" s="3">
        <v>5.3956945985645932E-2</v>
      </c>
      <c r="J124" s="3">
        <v>4.2801676596649463E-2</v>
      </c>
      <c r="K124" s="3">
        <v>2.6749220016974773E-2</v>
      </c>
      <c r="L124" s="3">
        <v>8.0886557475634557E-3</v>
      </c>
      <c r="N124" s="4">
        <v>0.23188101266727723</v>
      </c>
      <c r="O124" s="4">
        <v>0.26298567132600215</v>
      </c>
      <c r="P124" s="4">
        <v>0.26288249310481526</v>
      </c>
      <c r="Q124" s="4">
        <v>0.24179067418721845</v>
      </c>
      <c r="R124" s="4">
        <v>0.20913389144104877</v>
      </c>
      <c r="S124" s="4">
        <v>0.1715011946095204</v>
      </c>
      <c r="U124" s="4">
        <v>0.43729631654299528</v>
      </c>
      <c r="V124" s="4">
        <v>0.49433670515192651</v>
      </c>
      <c r="W124" s="4">
        <v>0.5177316872373956</v>
      </c>
      <c r="X124" s="4">
        <v>0.50721073486562962</v>
      </c>
      <c r="Y124" s="4">
        <v>0.47544686941655345</v>
      </c>
      <c r="Z124" s="4">
        <v>0.43546863768377553</v>
      </c>
      <c r="AB124" s="4">
        <v>1.1221060190921985</v>
      </c>
      <c r="AC124" s="4">
        <v>1.384935369120186</v>
      </c>
      <c r="AD124" s="4">
        <v>1.511364355538718</v>
      </c>
      <c r="AE124" s="4">
        <v>1.6731790726920939</v>
      </c>
      <c r="AF124" s="4">
        <v>1.8611544962645241</v>
      </c>
      <c r="AG124" s="4">
        <v>1.9351899782586197</v>
      </c>
    </row>
    <row r="125" spans="7:33" x14ac:dyDescent="0.2">
      <c r="G125" s="3">
        <v>6.8852587052179226E-2</v>
      </c>
      <c r="H125" s="3">
        <v>6.6263853265311035E-2</v>
      </c>
      <c r="I125" s="3">
        <v>5.5957827416011741E-2</v>
      </c>
      <c r="J125" s="3">
        <v>4.2920680049810755E-2</v>
      </c>
      <c r="K125" s="3">
        <v>2.7302952415614978E-2</v>
      </c>
      <c r="L125" s="3">
        <v>8.1098244905744021E-3</v>
      </c>
      <c r="N125" s="4">
        <v>0.23287176411054356</v>
      </c>
      <c r="O125" s="4">
        <v>0.2633308984279743</v>
      </c>
      <c r="P125" s="4">
        <v>0.26508036030276472</v>
      </c>
      <c r="Q125" s="4">
        <v>0.24200173019520821</v>
      </c>
      <c r="R125" s="4">
        <v>0.2123411305738292</v>
      </c>
      <c r="S125" s="4">
        <v>0.17249642484443184</v>
      </c>
      <c r="U125" s="4">
        <v>0.43797631514045832</v>
      </c>
      <c r="V125" s="4">
        <v>0.49556418654019607</v>
      </c>
      <c r="W125" s="4">
        <v>0.51886222379547364</v>
      </c>
      <c r="X125" s="4">
        <v>0.50908818795369104</v>
      </c>
      <c r="Y125" s="4">
        <v>0.47573810275711126</v>
      </c>
      <c r="Z125" s="4">
        <v>0.43850558512549309</v>
      </c>
      <c r="AB125" s="4">
        <v>1.1248835011188487</v>
      </c>
      <c r="AC125" s="4">
        <v>1.385196261224964</v>
      </c>
      <c r="AD125" s="4">
        <v>1.5119188536583335</v>
      </c>
      <c r="AE125" s="4">
        <v>1.6808240123597744</v>
      </c>
      <c r="AF125" s="4">
        <v>1.9028386479095389</v>
      </c>
      <c r="AG125" s="4">
        <v>1.9748816961568174</v>
      </c>
    </row>
    <row r="126" spans="7:33" x14ac:dyDescent="0.2">
      <c r="G126" s="3">
        <v>6.9007611980371975E-2</v>
      </c>
      <c r="H126" s="3">
        <v>6.650290522482627E-2</v>
      </c>
      <c r="I126" s="3">
        <v>5.6700957981843159E-2</v>
      </c>
      <c r="J126" s="3">
        <v>4.4490467240992926E-2</v>
      </c>
      <c r="K126" s="3">
        <v>3.1228480638510581E-2</v>
      </c>
      <c r="L126" s="3">
        <v>1.0217269649376304E-2</v>
      </c>
      <c r="N126" s="4">
        <v>0.23326335706780443</v>
      </c>
      <c r="O126" s="4">
        <v>0.26343292969628807</v>
      </c>
      <c r="P126" s="4">
        <v>0.26512077265730838</v>
      </c>
      <c r="Q126" s="4">
        <v>0.24277516038891545</v>
      </c>
      <c r="R126" s="4">
        <v>0.21607362084760418</v>
      </c>
      <c r="S126" s="4">
        <v>0.17315681589701359</v>
      </c>
      <c r="U126" s="4">
        <v>0.43997617294425639</v>
      </c>
      <c r="V126" s="4">
        <v>0.49648380824948424</v>
      </c>
      <c r="W126" s="4">
        <v>0.5194929151935237</v>
      </c>
      <c r="X126" s="4">
        <v>0.51242112672556317</v>
      </c>
      <c r="Y126" s="4">
        <v>0.48251692105071742</v>
      </c>
      <c r="Z126" s="4">
        <v>0.44008091630502233</v>
      </c>
      <c r="AB126" s="4">
        <v>1.1254518007171885</v>
      </c>
      <c r="AC126" s="4">
        <v>1.3852999529575682</v>
      </c>
      <c r="AD126" s="4">
        <v>1.5122235985820955</v>
      </c>
      <c r="AE126" s="4">
        <v>1.6929268690881019</v>
      </c>
      <c r="AF126" s="4">
        <v>1.9059558307863558</v>
      </c>
      <c r="AG126" s="4">
        <v>1.9932123580923427</v>
      </c>
    </row>
    <row r="127" spans="7:33" x14ac:dyDescent="0.2">
      <c r="G127" s="3">
        <v>6.9096138920499373E-2</v>
      </c>
      <c r="H127" s="3">
        <v>6.6641114595046291E-2</v>
      </c>
      <c r="I127" s="3">
        <v>5.9161515605628212E-2</v>
      </c>
      <c r="J127" s="3">
        <v>4.6903397226117471E-2</v>
      </c>
      <c r="K127" s="3">
        <v>3.1579429955700178E-2</v>
      </c>
      <c r="L127" s="3">
        <v>1.7602288105498465E-2</v>
      </c>
      <c r="N127" s="4">
        <v>0.23496644294644398</v>
      </c>
      <c r="O127" s="4">
        <v>0.26400350151527174</v>
      </c>
      <c r="P127" s="4">
        <v>0.26570815892310073</v>
      </c>
      <c r="Q127" s="4">
        <v>0.24480589369576977</v>
      </c>
      <c r="R127" s="4">
        <v>0.21652232642316394</v>
      </c>
      <c r="S127" s="4">
        <v>0.17473229014389857</v>
      </c>
      <c r="U127" s="4">
        <v>0.44090145600211206</v>
      </c>
      <c r="V127" s="4">
        <v>0.49651562877426847</v>
      </c>
      <c r="W127" s="4">
        <v>0.52440984024951565</v>
      </c>
      <c r="X127" s="4">
        <v>0.51552414762904308</v>
      </c>
      <c r="Y127" s="4">
        <v>0.4864198343653654</v>
      </c>
      <c r="Z127" s="4">
        <v>0.44082501337136737</v>
      </c>
      <c r="AB127" s="4">
        <v>1.1285852359214323</v>
      </c>
      <c r="AC127" s="4">
        <v>1.3862859271609045</v>
      </c>
      <c r="AD127" s="4">
        <v>1.5171160540971678</v>
      </c>
      <c r="AE127" s="4">
        <v>1.7216495079962559</v>
      </c>
      <c r="AF127" s="4">
        <v>1.9060191105386832</v>
      </c>
      <c r="AG127" s="4">
        <v>2.0162677300081886</v>
      </c>
    </row>
    <row r="128" spans="7:33" x14ac:dyDescent="0.2">
      <c r="G128" s="3">
        <v>6.916265939316979E-2</v>
      </c>
      <c r="H128" s="3">
        <v>6.6921191732252083E-2</v>
      </c>
      <c r="I128" s="3">
        <v>5.9552749571053942E-2</v>
      </c>
      <c r="J128" s="3">
        <v>4.9207723340040088E-2</v>
      </c>
      <c r="K128" s="3">
        <v>3.1593380393056592E-2</v>
      </c>
      <c r="L128" s="3">
        <v>1.8407469321350733E-2</v>
      </c>
      <c r="N128" s="4">
        <v>0.23507473094132902</v>
      </c>
      <c r="O128" s="4">
        <v>0.26485750535465225</v>
      </c>
      <c r="P128" s="4">
        <v>0.26681931686524218</v>
      </c>
      <c r="Q128" s="4">
        <v>0.24636235857687039</v>
      </c>
      <c r="R128" s="4">
        <v>0.21654887565822678</v>
      </c>
      <c r="S128" s="4">
        <v>0.17924320101697222</v>
      </c>
      <c r="U128" s="4">
        <v>0.44245273824455866</v>
      </c>
      <c r="V128" s="4">
        <v>0.49810311844750599</v>
      </c>
      <c r="W128" s="4">
        <v>0.5257099835227852</v>
      </c>
      <c r="X128" s="4">
        <v>0.51927594006092037</v>
      </c>
      <c r="Y128" s="4">
        <v>0.48691253897506437</v>
      </c>
      <c r="Z128" s="4">
        <v>0.44125582058964685</v>
      </c>
      <c r="AB128" s="4">
        <v>1.1288028574107098</v>
      </c>
      <c r="AC128" s="4">
        <v>1.3890348479096732</v>
      </c>
      <c r="AD128" s="4">
        <v>1.5182155614017594</v>
      </c>
      <c r="AE128" s="4">
        <v>1.7277873764801539</v>
      </c>
      <c r="AF128" s="4">
        <v>1.9101111052232893</v>
      </c>
      <c r="AG128" s="4">
        <v>2.0180193077849151</v>
      </c>
    </row>
    <row r="129" spans="7:33" x14ac:dyDescent="0.2">
      <c r="G129" s="3">
        <v>6.9184567650157902E-2</v>
      </c>
      <c r="H129" s="3">
        <v>6.7067087078269028E-2</v>
      </c>
      <c r="I129" s="3">
        <v>6.0130977139715824E-2</v>
      </c>
      <c r="J129" s="3">
        <v>4.9796932757339762E-2</v>
      </c>
      <c r="K129" s="3">
        <v>3.2059546703485431E-2</v>
      </c>
      <c r="L129" s="3">
        <v>1.9396710812918716E-2</v>
      </c>
      <c r="N129" s="4">
        <v>0.23706468069216236</v>
      </c>
      <c r="O129" s="4">
        <v>0.26516230207671332</v>
      </c>
      <c r="P129" s="4">
        <v>0.26738606794561703</v>
      </c>
      <c r="Q129" s="4">
        <v>0.24770873847077524</v>
      </c>
      <c r="R129" s="4">
        <v>0.21756244591849305</v>
      </c>
      <c r="S129" s="4">
        <v>0.180690261244707</v>
      </c>
      <c r="U129" s="4">
        <v>0.44266102597025569</v>
      </c>
      <c r="V129" s="4">
        <v>0.49911005595177027</v>
      </c>
      <c r="W129" s="4">
        <v>0.52617169457269153</v>
      </c>
      <c r="X129" s="4">
        <v>0.52056261579803964</v>
      </c>
      <c r="Y129" s="4">
        <v>0.48691342027370044</v>
      </c>
      <c r="Z129" s="4">
        <v>0.44681220921314968</v>
      </c>
      <c r="AB129" s="4">
        <v>1.1288396350679735</v>
      </c>
      <c r="AC129" s="4">
        <v>1.3920365217716806</v>
      </c>
      <c r="AD129" s="4">
        <v>1.5213696364375719</v>
      </c>
      <c r="AE129" s="4">
        <v>1.732755158693827</v>
      </c>
      <c r="AF129" s="4">
        <v>1.9288123559334123</v>
      </c>
      <c r="AG129" s="4">
        <v>2.0213664085079857</v>
      </c>
    </row>
    <row r="130" spans="7:33" x14ac:dyDescent="0.2">
      <c r="G130" s="3">
        <v>6.9317729293834063E-2</v>
      </c>
      <c r="H130" s="3">
        <v>6.8219836512967591E-2</v>
      </c>
      <c r="I130" s="3">
        <v>6.1403338519714801E-2</v>
      </c>
      <c r="J130" s="3">
        <v>5.0376181588904778E-2</v>
      </c>
      <c r="K130" s="3">
        <v>3.4289247475453255E-2</v>
      </c>
      <c r="L130" s="3">
        <v>1.9485755549718764E-2</v>
      </c>
      <c r="N130" s="4">
        <v>0.23774236687348815</v>
      </c>
      <c r="O130" s="4">
        <v>0.26525590832496126</v>
      </c>
      <c r="P130" s="4">
        <v>0.26868704617879025</v>
      </c>
      <c r="Q130" s="4">
        <v>0.25065349912042167</v>
      </c>
      <c r="R130" s="4">
        <v>0.2208182284699729</v>
      </c>
      <c r="S130" s="4">
        <v>0.18327885284283485</v>
      </c>
      <c r="U130" s="4">
        <v>0.44379900752219004</v>
      </c>
      <c r="V130" s="4">
        <v>0.499728565629036</v>
      </c>
      <c r="W130" s="4">
        <v>0.52842205285851063</v>
      </c>
      <c r="X130" s="4">
        <v>0.52169536768416558</v>
      </c>
      <c r="Y130" s="4">
        <v>0.48797093951327364</v>
      </c>
      <c r="Z130" s="4">
        <v>0.4474285932750639</v>
      </c>
      <c r="AB130" s="4">
        <v>1.1303920433527055</v>
      </c>
      <c r="AC130" s="4">
        <v>1.3937499233159376</v>
      </c>
      <c r="AD130" s="4">
        <v>1.5267231089644011</v>
      </c>
      <c r="AE130" s="4">
        <v>1.7371349797819033</v>
      </c>
      <c r="AF130" s="4">
        <v>1.9314062329898727</v>
      </c>
      <c r="AG130" s="4">
        <v>2.0291146658513317</v>
      </c>
    </row>
    <row r="131" spans="7:33" x14ac:dyDescent="0.2">
      <c r="G131" s="3">
        <v>6.9361956496427846E-2</v>
      </c>
      <c r="H131" s="3">
        <v>6.888000965252794E-2</v>
      </c>
      <c r="I131" s="3">
        <v>6.1746389570994875E-2</v>
      </c>
      <c r="J131" s="3">
        <v>5.0578304077881997E-2</v>
      </c>
      <c r="K131" s="3">
        <v>3.4628148073741594E-2</v>
      </c>
      <c r="L131" s="3">
        <v>2.4274734841274181E-2</v>
      </c>
      <c r="N131" s="4">
        <v>0.23827672910305586</v>
      </c>
      <c r="O131" s="4">
        <v>0.26587105960798363</v>
      </c>
      <c r="P131" s="4">
        <v>0.26872723964270384</v>
      </c>
      <c r="Q131" s="4">
        <v>0.25168293933874586</v>
      </c>
      <c r="R131" s="4">
        <v>0.22096204205635761</v>
      </c>
      <c r="S131" s="4">
        <v>0.1849658314350795</v>
      </c>
      <c r="U131" s="4">
        <v>0.44514653329919951</v>
      </c>
      <c r="V131" s="4">
        <v>0.50138023903933582</v>
      </c>
      <c r="W131" s="4">
        <v>0.52955610639518857</v>
      </c>
      <c r="X131" s="4">
        <v>0.52173706504185113</v>
      </c>
      <c r="Y131" s="4">
        <v>0.49089200433896485</v>
      </c>
      <c r="Z131" s="4">
        <v>0.45199359681808504</v>
      </c>
      <c r="AB131" s="4">
        <v>1.1319824156478422</v>
      </c>
      <c r="AC131" s="4">
        <v>1.3959079416542211</v>
      </c>
      <c r="AD131" s="4">
        <v>1.527739807994033</v>
      </c>
      <c r="AE131" s="4">
        <v>1.7409179257449958</v>
      </c>
      <c r="AF131" s="4">
        <v>1.9467739690894463</v>
      </c>
      <c r="AG131" s="4">
        <v>2.0376200896820418</v>
      </c>
    </row>
    <row r="132" spans="7:33" x14ac:dyDescent="0.2">
      <c r="G132" s="3">
        <v>6.9472821685625963E-2</v>
      </c>
      <c r="H132" s="3">
        <v>6.8949591090463835E-2</v>
      </c>
      <c r="I132" s="3">
        <v>6.2626848328070084E-2</v>
      </c>
      <c r="J132" s="3">
        <v>5.1650473252338847E-2</v>
      </c>
      <c r="K132" s="3">
        <v>3.4815980139116798E-2</v>
      </c>
      <c r="L132" s="3">
        <v>2.6471636153719169E-2</v>
      </c>
      <c r="N132" s="4">
        <v>0.23916648339437208</v>
      </c>
      <c r="O132" s="4">
        <v>0.26609860393258056</v>
      </c>
      <c r="P132" s="4">
        <v>0.2689934790901829</v>
      </c>
      <c r="Q132" s="4">
        <v>0.25350639499059469</v>
      </c>
      <c r="R132" s="4">
        <v>0.22327068179011267</v>
      </c>
      <c r="S132" s="4">
        <v>0.18910686628807416</v>
      </c>
      <c r="U132" s="4">
        <v>0.44535088493726049</v>
      </c>
      <c r="V132" s="4">
        <v>0.50248826458096985</v>
      </c>
      <c r="W132" s="4">
        <v>0.52984017594266652</v>
      </c>
      <c r="X132" s="4">
        <v>0.52364068748297687</v>
      </c>
      <c r="Y132" s="4">
        <v>0.49269683320192903</v>
      </c>
      <c r="Z132" s="4">
        <v>0.45548374812606252</v>
      </c>
      <c r="AB132" s="4">
        <v>1.1328031345954064</v>
      </c>
      <c r="AC132" s="4">
        <v>1.3965634675850995</v>
      </c>
      <c r="AD132" s="4">
        <v>1.5308120961938294</v>
      </c>
      <c r="AE132" s="4">
        <v>1.7422060155226569</v>
      </c>
      <c r="AF132" s="4">
        <v>1.9533081290585712</v>
      </c>
      <c r="AG132" s="4">
        <v>2.0418244886110024</v>
      </c>
    </row>
    <row r="133" spans="7:33" x14ac:dyDescent="0.2">
      <c r="G133" s="3">
        <v>6.9624633102814526E-2</v>
      </c>
      <c r="H133" s="3">
        <v>6.93058163530198E-2</v>
      </c>
      <c r="I133" s="3">
        <v>6.2963359514773387E-2</v>
      </c>
      <c r="J133" s="3">
        <v>5.2685401263619536E-2</v>
      </c>
      <c r="K133" s="3">
        <v>3.9819744348270403E-2</v>
      </c>
      <c r="L133" s="3">
        <v>2.8287784242453817E-2</v>
      </c>
      <c r="N133" s="4">
        <v>0.24127185711002053</v>
      </c>
      <c r="O133" s="4">
        <v>0.26664849093591148</v>
      </c>
      <c r="P133" s="4">
        <v>0.26909533731545898</v>
      </c>
      <c r="Q133" s="4">
        <v>0.25358593709898702</v>
      </c>
      <c r="R133" s="4">
        <v>0.22668372755338329</v>
      </c>
      <c r="S133" s="4">
        <v>0.18931164615331642</v>
      </c>
      <c r="U133" s="4">
        <v>0.44649531674830145</v>
      </c>
      <c r="V133" s="4">
        <v>0.50339386743509507</v>
      </c>
      <c r="W133" s="4">
        <v>0.53231861308965844</v>
      </c>
      <c r="X133" s="4">
        <v>0.52763290343643088</v>
      </c>
      <c r="Y133" s="4">
        <v>0.49296816320761638</v>
      </c>
      <c r="Z133" s="4">
        <v>0.45931835118561293</v>
      </c>
      <c r="AB133" s="4">
        <v>1.1335739751817528</v>
      </c>
      <c r="AC133" s="4">
        <v>1.3975053049019204</v>
      </c>
      <c r="AD133" s="4">
        <v>1.5367874625883693</v>
      </c>
      <c r="AE133" s="4">
        <v>1.7554692696085925</v>
      </c>
      <c r="AF133" s="4">
        <v>1.9583696298097975</v>
      </c>
      <c r="AG133" s="4">
        <v>2.057273164130792</v>
      </c>
    </row>
    <row r="134" spans="7:33" x14ac:dyDescent="0.2">
      <c r="G134" s="3">
        <v>6.96276611303277E-2</v>
      </c>
      <c r="H134" s="3">
        <v>6.9579389258093371E-2</v>
      </c>
      <c r="I134" s="3">
        <v>6.3288986396123459E-2</v>
      </c>
      <c r="J134" s="3">
        <v>5.3234219566012708E-2</v>
      </c>
      <c r="K134" s="3">
        <v>4.1854088114220867E-2</v>
      </c>
      <c r="L134" s="3">
        <v>3.1106842027486259E-2</v>
      </c>
      <c r="N134" s="4">
        <v>0.24148702861851534</v>
      </c>
      <c r="O134" s="4">
        <v>0.26679347046544266</v>
      </c>
      <c r="P134" s="4">
        <v>0.26955862566799449</v>
      </c>
      <c r="Q134" s="4">
        <v>0.25449365632635446</v>
      </c>
      <c r="R134" s="4">
        <v>0.2267239140324746</v>
      </c>
      <c r="S134" s="4">
        <v>0.19116896806868011</v>
      </c>
      <c r="U134" s="4">
        <v>0.44733071434060889</v>
      </c>
      <c r="V134" s="4">
        <v>0.50426416569071786</v>
      </c>
      <c r="W134" s="4">
        <v>0.53305425589656252</v>
      </c>
      <c r="X134" s="4">
        <v>0.54880906317885247</v>
      </c>
      <c r="Y134" s="4">
        <v>0.50069871755483586</v>
      </c>
      <c r="Z134" s="4">
        <v>0.46234787642885333</v>
      </c>
      <c r="AB134" s="4">
        <v>1.1351667228407307</v>
      </c>
      <c r="AC134" s="4">
        <v>1.4008275391644518</v>
      </c>
      <c r="AD134" s="4">
        <v>1.5427288972377093</v>
      </c>
      <c r="AE134" s="4">
        <v>1.7628786435404948</v>
      </c>
      <c r="AF134" s="4">
        <v>1.9620442971588252</v>
      </c>
      <c r="AG134" s="4">
        <v>2.0606894302218119</v>
      </c>
    </row>
    <row r="135" spans="7:33" x14ac:dyDescent="0.2">
      <c r="G135" s="3">
        <v>6.9627840164620203E-2</v>
      </c>
      <c r="H135" s="3">
        <v>7.0046019574931284E-2</v>
      </c>
      <c r="I135" s="3">
        <v>6.4836481591942663E-2</v>
      </c>
      <c r="J135" s="3">
        <v>5.4754895334997888E-2</v>
      </c>
      <c r="K135" s="3">
        <v>4.4724428168410713E-2</v>
      </c>
      <c r="L135" s="3">
        <v>3.2398434816741206E-2</v>
      </c>
      <c r="N135" s="4">
        <v>0.24223764370658674</v>
      </c>
      <c r="O135" s="4">
        <v>0.26698714001168833</v>
      </c>
      <c r="P135" s="4">
        <v>0.27198836858626452</v>
      </c>
      <c r="Q135" s="4">
        <v>0.25456890478153427</v>
      </c>
      <c r="R135" s="4">
        <v>0.22727294347566329</v>
      </c>
      <c r="S135" s="4">
        <v>0.19189451740716068</v>
      </c>
      <c r="U135" s="4">
        <v>0.44784535904330669</v>
      </c>
      <c r="V135" s="4">
        <v>0.50447826285378761</v>
      </c>
      <c r="W135" s="4">
        <v>0.53434701987250777</v>
      </c>
      <c r="X135" s="4">
        <v>0.5513772487487425</v>
      </c>
      <c r="Y135" s="4">
        <v>0.51354975317580598</v>
      </c>
      <c r="Z135" s="4">
        <v>0.4625181958609148</v>
      </c>
      <c r="AB135" s="4">
        <v>1.136315907630185</v>
      </c>
      <c r="AC135" s="4">
        <v>1.4011919442760297</v>
      </c>
      <c r="AD135" s="4">
        <v>1.5452851642115766</v>
      </c>
      <c r="AE135" s="4">
        <v>1.7803890173048798</v>
      </c>
      <c r="AF135" s="4">
        <v>1.9828878852496534</v>
      </c>
      <c r="AG135" s="4">
        <v>2.0860210450610883</v>
      </c>
    </row>
    <row r="136" spans="7:33" x14ac:dyDescent="0.2">
      <c r="G136" s="3">
        <v>6.9627936571807769E-2</v>
      </c>
      <c r="H136" s="3">
        <v>7.0046513005099564E-2</v>
      </c>
      <c r="I136" s="3">
        <v>6.4976456577687358E-2</v>
      </c>
      <c r="J136" s="3">
        <v>5.5925549274970177E-2</v>
      </c>
      <c r="K136" s="3">
        <v>4.5293724857871975E-2</v>
      </c>
      <c r="L136" s="3">
        <v>3.288592177901517E-2</v>
      </c>
      <c r="N136" s="4">
        <v>0.24338080790634531</v>
      </c>
      <c r="O136" s="4">
        <v>0.26858189171679903</v>
      </c>
      <c r="P136" s="4">
        <v>0.27235248055039452</v>
      </c>
      <c r="Q136" s="4">
        <v>0.25668313294060585</v>
      </c>
      <c r="R136" s="4">
        <v>0.22741148077464279</v>
      </c>
      <c r="S136" s="4">
        <v>0.19272317905599357</v>
      </c>
      <c r="U136" s="4">
        <v>0.44804575917890843</v>
      </c>
      <c r="V136" s="4">
        <v>0.50538096545467215</v>
      </c>
      <c r="W136" s="4">
        <v>0.53448217742376625</v>
      </c>
      <c r="X136" s="4">
        <v>0.5533407226081879</v>
      </c>
      <c r="Y136" s="4">
        <v>0.51749777390011142</v>
      </c>
      <c r="Z136" s="4">
        <v>0.46901682489772201</v>
      </c>
      <c r="AB136" s="4">
        <v>1.1367606595117303</v>
      </c>
      <c r="AC136" s="4">
        <v>1.4032975158878922</v>
      </c>
      <c r="AD136" s="4">
        <v>1.5477892203295887</v>
      </c>
      <c r="AE136" s="4">
        <v>1.7854495376023993</v>
      </c>
      <c r="AF136" s="4">
        <v>1.9930231214796592</v>
      </c>
      <c r="AG136" s="4">
        <v>2.1260501528507216</v>
      </c>
    </row>
    <row r="137" spans="7:33" x14ac:dyDescent="0.2">
      <c r="G137" s="3">
        <v>6.9893789941508855E-2</v>
      </c>
      <c r="H137" s="3">
        <v>7.0889737276527365E-2</v>
      </c>
      <c r="I137" s="3">
        <v>6.5111007524105702E-2</v>
      </c>
      <c r="J137" s="3">
        <v>5.660942895094867E-2</v>
      </c>
      <c r="K137" s="3">
        <v>4.5614870196249546E-2</v>
      </c>
      <c r="L137" s="3">
        <v>3.4484753804316703E-2</v>
      </c>
      <c r="N137" s="4">
        <v>0.2436869508593591</v>
      </c>
      <c r="O137" s="4">
        <v>0.26859643975396441</v>
      </c>
      <c r="P137" s="4">
        <v>0.27240776144701417</v>
      </c>
      <c r="Q137" s="4">
        <v>0.25736205555959613</v>
      </c>
      <c r="R137" s="4">
        <v>0.23243417426907143</v>
      </c>
      <c r="S137" s="4">
        <v>0.1937435601785984</v>
      </c>
      <c r="U137" s="4">
        <v>0.44919666135912006</v>
      </c>
      <c r="V137" s="4">
        <v>0.50638156612416441</v>
      </c>
      <c r="W137" s="4">
        <v>0.53702949254466636</v>
      </c>
      <c r="X137" s="4">
        <v>0.55907278910664204</v>
      </c>
      <c r="Y137" s="4">
        <v>0.51827779251303485</v>
      </c>
      <c r="Z137" s="4">
        <v>0.46970124136849933</v>
      </c>
      <c r="AB137" s="4">
        <v>1.1367740134144708</v>
      </c>
      <c r="AC137" s="4">
        <v>1.4040912417621034</v>
      </c>
      <c r="AD137" s="4">
        <v>1.5550458608391993</v>
      </c>
      <c r="AE137" s="4">
        <v>1.7867288948191389</v>
      </c>
      <c r="AF137" s="4">
        <v>1.994883863940593</v>
      </c>
      <c r="AG137" s="4">
        <v>2.1318087313806613</v>
      </c>
    </row>
    <row r="138" spans="7:33" x14ac:dyDescent="0.2">
      <c r="G138" s="3">
        <v>7.0070938238131264E-2</v>
      </c>
      <c r="H138" s="3">
        <v>7.1529732195043882E-2</v>
      </c>
      <c r="I138" s="3">
        <v>6.6188810451126123E-2</v>
      </c>
      <c r="J138" s="3">
        <v>5.779628557319838E-2</v>
      </c>
      <c r="K138" s="3">
        <v>4.7713970683469942E-2</v>
      </c>
      <c r="L138" s="3">
        <v>3.4701397886415686E-2</v>
      </c>
      <c r="N138" s="4">
        <v>0.24445886786620252</v>
      </c>
      <c r="O138" s="4">
        <v>0.26896550222398607</v>
      </c>
      <c r="P138" s="4">
        <v>0.27248092484682318</v>
      </c>
      <c r="Q138" s="4">
        <v>0.25738506314036513</v>
      </c>
      <c r="R138" s="4">
        <v>0.23630042521428507</v>
      </c>
      <c r="S138" s="4">
        <v>0.19553889077515874</v>
      </c>
      <c r="U138" s="4">
        <v>0.45054922487174398</v>
      </c>
      <c r="V138" s="4">
        <v>0.50759476444987039</v>
      </c>
      <c r="W138" s="4">
        <v>0.53792141366393031</v>
      </c>
      <c r="X138" s="4">
        <v>0.5608670862759304</v>
      </c>
      <c r="Y138" s="4">
        <v>0.51869593761814903</v>
      </c>
      <c r="Z138" s="4">
        <v>0.47576948264571084</v>
      </c>
      <c r="AB138" s="4">
        <v>1.1383557860823674</v>
      </c>
      <c r="AC138" s="4">
        <v>1.4065589098594056</v>
      </c>
      <c r="AD138" s="4">
        <v>1.5613666410752614</v>
      </c>
      <c r="AE138" s="4">
        <v>1.7936874065420474</v>
      </c>
      <c r="AF138" s="4">
        <v>1.9952703693108078</v>
      </c>
      <c r="AG138" s="4">
        <v>2.1318878920267128</v>
      </c>
    </row>
    <row r="139" spans="7:33" x14ac:dyDescent="0.2">
      <c r="G139" s="3">
        <v>7.0159805843530876E-2</v>
      </c>
      <c r="H139" s="3">
        <v>7.2780205533246267E-2</v>
      </c>
      <c r="I139" s="3">
        <v>6.6216266183325434E-2</v>
      </c>
      <c r="J139" s="3">
        <v>5.8047315415038714E-2</v>
      </c>
      <c r="K139" s="3">
        <v>4.8463028637247385E-2</v>
      </c>
      <c r="L139" s="3">
        <v>3.5235552503885437E-2</v>
      </c>
      <c r="N139" s="4">
        <v>0.24470565100941677</v>
      </c>
      <c r="O139" s="4">
        <v>0.26934673169156009</v>
      </c>
      <c r="P139" s="4">
        <v>0.27256960656250895</v>
      </c>
      <c r="Q139" s="4">
        <v>0.25843846224910649</v>
      </c>
      <c r="R139" s="4">
        <v>0.23681831946142773</v>
      </c>
      <c r="S139" s="4">
        <v>0.20257847471753498</v>
      </c>
      <c r="U139" s="4">
        <v>0.45074565804624012</v>
      </c>
      <c r="V139" s="4">
        <v>0.50776775453371181</v>
      </c>
      <c r="W139" s="4">
        <v>0.54191172654726971</v>
      </c>
      <c r="X139" s="4">
        <v>0.56090072411825753</v>
      </c>
      <c r="Y139" s="4">
        <v>0.52927164554849804</v>
      </c>
      <c r="Z139" s="4">
        <v>0.48607580121117122</v>
      </c>
      <c r="AB139" s="4">
        <v>1.1399521034409226</v>
      </c>
      <c r="AC139" s="4">
        <v>1.4070430196493624</v>
      </c>
      <c r="AD139" s="4">
        <v>1.5831058194090333</v>
      </c>
      <c r="AE139" s="4">
        <v>1.8109386334071669</v>
      </c>
      <c r="AF139" s="4">
        <v>2.0082882713271037</v>
      </c>
      <c r="AG139" s="4">
        <v>2.133299631155988</v>
      </c>
    </row>
    <row r="140" spans="7:33" x14ac:dyDescent="0.2">
      <c r="G140" s="3">
        <v>7.0173189875786468E-2</v>
      </c>
      <c r="H140" s="3">
        <v>7.2826582849391253E-2</v>
      </c>
      <c r="I140" s="3">
        <v>6.6683868325366547E-2</v>
      </c>
      <c r="J140" s="3">
        <v>5.8457148466866116E-2</v>
      </c>
      <c r="K140" s="3">
        <v>4.9501183074110999E-2</v>
      </c>
      <c r="L140" s="3">
        <v>3.7001029412163211E-2</v>
      </c>
      <c r="N140" s="4">
        <v>0.24523126397742612</v>
      </c>
      <c r="O140" s="4">
        <v>0.26947585545602748</v>
      </c>
      <c r="P140" s="4">
        <v>0.27448298975106278</v>
      </c>
      <c r="Q140" s="4">
        <v>0.26034868498497454</v>
      </c>
      <c r="R140" s="4">
        <v>0.2396624078787013</v>
      </c>
      <c r="S140" s="4">
        <v>0.20821049915668444</v>
      </c>
      <c r="U140" s="4">
        <v>0.45190305075827775</v>
      </c>
      <c r="V140" s="4">
        <v>0.50866854896196401</v>
      </c>
      <c r="W140" s="4">
        <v>0.54379414255558634</v>
      </c>
      <c r="X140" s="4">
        <v>0.5627878286024679</v>
      </c>
      <c r="Y140" s="4">
        <v>0.53206559495391037</v>
      </c>
      <c r="Z140" s="4">
        <v>0.48647742940305405</v>
      </c>
      <c r="AB140" s="4">
        <v>1.1407522852640222</v>
      </c>
      <c r="AC140" s="4">
        <v>1.4071048429319832</v>
      </c>
      <c r="AD140" s="4">
        <v>1.5889099018933983</v>
      </c>
      <c r="AE140" s="4">
        <v>1.8112433293314663</v>
      </c>
      <c r="AF140" s="4">
        <v>2.0158221535108765</v>
      </c>
      <c r="AG140" s="4">
        <v>2.1425645833373359</v>
      </c>
    </row>
    <row r="141" spans="7:33" x14ac:dyDescent="0.2">
      <c r="G141" s="3">
        <v>7.0290752539967416E-2</v>
      </c>
      <c r="H141" s="3">
        <v>7.3459976510193314E-2</v>
      </c>
      <c r="I141" s="3">
        <v>6.6889286362472378E-2</v>
      </c>
      <c r="J141" s="3">
        <v>5.8951959679987453E-2</v>
      </c>
      <c r="K141" s="3">
        <v>5.1939141668843281E-2</v>
      </c>
      <c r="L141" s="3">
        <v>4.3138571923220237E-2</v>
      </c>
      <c r="N141" s="4">
        <v>0.24523254359033575</v>
      </c>
      <c r="O141" s="4">
        <v>0.2699340228627416</v>
      </c>
      <c r="P141" s="4">
        <v>0.27512459379565413</v>
      </c>
      <c r="Q141" s="4">
        <v>0.26045004586657217</v>
      </c>
      <c r="R141" s="4">
        <v>0.24185209899914328</v>
      </c>
      <c r="S141" s="4">
        <v>0.2082806863983846</v>
      </c>
      <c r="U141" s="4">
        <v>0.45325814019691957</v>
      </c>
      <c r="V141" s="4">
        <v>0.50918070061483478</v>
      </c>
      <c r="W141" s="4">
        <v>0.54508255957788099</v>
      </c>
      <c r="X141" s="4">
        <v>0.56627771027814866</v>
      </c>
      <c r="Y141" s="4">
        <v>0.54365167859072661</v>
      </c>
      <c r="Z141" s="4">
        <v>0.49482882169862807</v>
      </c>
      <c r="AB141" s="4">
        <v>1.1415496124763385</v>
      </c>
      <c r="AC141" s="4">
        <v>1.4082889587089253</v>
      </c>
      <c r="AD141" s="4">
        <v>1.599194041861173</v>
      </c>
      <c r="AE141" s="4">
        <v>1.8188453475209592</v>
      </c>
      <c r="AF141" s="4">
        <v>2.0247864032087173</v>
      </c>
      <c r="AG141" s="4">
        <v>2.1469665928001014</v>
      </c>
    </row>
    <row r="142" spans="7:33" x14ac:dyDescent="0.2">
      <c r="G142" s="3">
        <v>7.0425887887128003E-2</v>
      </c>
      <c r="H142" s="3">
        <v>7.432238457129503E-2</v>
      </c>
      <c r="I142" s="3">
        <v>6.8497029836673384E-2</v>
      </c>
      <c r="J142" s="3">
        <v>5.9035681930685868E-2</v>
      </c>
      <c r="K142" s="3">
        <v>5.4407094667072942E-2</v>
      </c>
      <c r="L142" s="3">
        <v>4.4278514424397342E-2</v>
      </c>
      <c r="N142" s="4">
        <v>0.24549334186089267</v>
      </c>
      <c r="O142" s="4">
        <v>0.27006318997878354</v>
      </c>
      <c r="P142" s="4">
        <v>0.27514343946729936</v>
      </c>
      <c r="Q142" s="4">
        <v>0.26132626250811275</v>
      </c>
      <c r="R142" s="4">
        <v>0.24551348589326949</v>
      </c>
      <c r="S142" s="4">
        <v>0.21255314219066856</v>
      </c>
      <c r="U142" s="4">
        <v>0.45345059090773088</v>
      </c>
      <c r="V142" s="4">
        <v>0.50941513718726483</v>
      </c>
      <c r="W142" s="4">
        <v>0.5451753393099521</v>
      </c>
      <c r="X142" s="4">
        <v>0.56815012243806762</v>
      </c>
      <c r="Y142" s="4">
        <v>0.54668640417396652</v>
      </c>
      <c r="Z142" s="4">
        <v>0.50016763989931357</v>
      </c>
      <c r="AB142" s="4">
        <v>1.1431483140782204</v>
      </c>
      <c r="AC142" s="4">
        <v>1.4091100949759765</v>
      </c>
      <c r="AD142" s="4">
        <v>1.6010040058527517</v>
      </c>
      <c r="AE142" s="4">
        <v>1.8286191517495083</v>
      </c>
      <c r="AF142" s="4">
        <v>2.0335074746317643</v>
      </c>
      <c r="AG142" s="4">
        <v>2.157451864070616</v>
      </c>
    </row>
    <row r="143" spans="7:33" x14ac:dyDescent="0.2">
      <c r="G143" s="3">
        <v>7.0514399049667942E-2</v>
      </c>
      <c r="H143" s="3">
        <v>7.4710262459639853E-2</v>
      </c>
      <c r="I143" s="3">
        <v>7.0173363842427783E-2</v>
      </c>
      <c r="J143" s="3">
        <v>6.0147641696628673E-2</v>
      </c>
      <c r="K143" s="3">
        <v>5.4489061790462756E-2</v>
      </c>
      <c r="L143" s="3">
        <v>4.4407731544472417E-2</v>
      </c>
      <c r="N143" s="4">
        <v>0.24600413949039424</v>
      </c>
      <c r="O143" s="4">
        <v>0.27009061944738355</v>
      </c>
      <c r="P143" s="4">
        <v>0.27516541264177552</v>
      </c>
      <c r="Q143" s="4">
        <v>0.26353972414252236</v>
      </c>
      <c r="R143" s="4">
        <v>0.24648693783836806</v>
      </c>
      <c r="S143" s="4">
        <v>0.21622622869844399</v>
      </c>
      <c r="U143" s="4">
        <v>0.45378865983367156</v>
      </c>
      <c r="V143" s="4">
        <v>0.51014165906878906</v>
      </c>
      <c r="W143" s="4">
        <v>0.54650729129299314</v>
      </c>
      <c r="X143" s="4">
        <v>0.56902938969836936</v>
      </c>
      <c r="Y143" s="4">
        <v>0.55120271141437538</v>
      </c>
      <c r="Z143" s="4">
        <v>0.50693017263030837</v>
      </c>
      <c r="AB143" s="4">
        <v>1.1440746558679207</v>
      </c>
      <c r="AC143" s="4">
        <v>1.4097081153557993</v>
      </c>
      <c r="AD143" s="4">
        <v>1.6039992174196032</v>
      </c>
      <c r="AE143" s="4">
        <v>1.8293685107958946</v>
      </c>
      <c r="AF143" s="4">
        <v>2.0440249960363297</v>
      </c>
      <c r="AG143" s="4">
        <v>2.1683824639434719</v>
      </c>
    </row>
    <row r="144" spans="7:33" x14ac:dyDescent="0.2">
      <c r="G144" s="3">
        <v>7.069203608874508E-2</v>
      </c>
      <c r="H144" s="3">
        <v>7.5114610931086068E-2</v>
      </c>
      <c r="I144" s="3">
        <v>7.0295367858030477E-2</v>
      </c>
      <c r="J144" s="3">
        <v>6.5061937670793046E-2</v>
      </c>
      <c r="K144" s="3">
        <v>5.5103446860902627E-2</v>
      </c>
      <c r="L144" s="3">
        <v>4.5141289519840422E-2</v>
      </c>
      <c r="N144" s="4">
        <v>0.24674924664627018</v>
      </c>
      <c r="O144" s="4">
        <v>0.27063965693269298</v>
      </c>
      <c r="P144" s="4">
        <v>0.27590759325157066</v>
      </c>
      <c r="Q144" s="4">
        <v>0.26540361821905156</v>
      </c>
      <c r="R144" s="4">
        <v>0.24686080938987409</v>
      </c>
      <c r="S144" s="4">
        <v>0.21672612259962887</v>
      </c>
      <c r="U144" s="4">
        <v>0.45461449436696766</v>
      </c>
      <c r="V144" s="4">
        <v>0.51214080456319788</v>
      </c>
      <c r="W144" s="4">
        <v>0.54794780389970499</v>
      </c>
      <c r="X144" s="4">
        <v>0.5706512557977339</v>
      </c>
      <c r="Y144" s="4">
        <v>0.55382057539342844</v>
      </c>
      <c r="Z144" s="4">
        <v>0.51459194651762341</v>
      </c>
      <c r="AB144" s="4">
        <v>1.1447482091368388</v>
      </c>
      <c r="AC144" s="4">
        <v>1.4105446389327172</v>
      </c>
      <c r="AD144" s="4">
        <v>1.6085169470943312</v>
      </c>
      <c r="AE144" s="4">
        <v>1.8296682654900804</v>
      </c>
      <c r="AF144" s="4">
        <v>2.0536278539045547</v>
      </c>
      <c r="AG144" s="4">
        <v>2.1690935866358303</v>
      </c>
    </row>
    <row r="145" spans="7:33" x14ac:dyDescent="0.2">
      <c r="G145" s="3">
        <v>7.0958043641068613E-2</v>
      </c>
      <c r="H145" s="3">
        <v>7.5233527130581734E-2</v>
      </c>
      <c r="I145" s="3">
        <v>7.2404324499160122E-2</v>
      </c>
      <c r="J145" s="3">
        <v>6.5062138847481465E-2</v>
      </c>
      <c r="K145" s="3">
        <v>5.5154701605586887E-2</v>
      </c>
      <c r="L145" s="3">
        <v>4.5205848514064728E-2</v>
      </c>
      <c r="N145" s="4">
        <v>0.24677749470265686</v>
      </c>
      <c r="O145" s="4">
        <v>0.27065600745545049</v>
      </c>
      <c r="P145" s="4">
        <v>0.27610922469361876</v>
      </c>
      <c r="Q145" s="4">
        <v>0.26975962931003861</v>
      </c>
      <c r="R145" s="4">
        <v>0.25272016531715802</v>
      </c>
      <c r="S145" s="4">
        <v>0.21686071861019052</v>
      </c>
      <c r="U145" s="4">
        <v>0.45597211444882002</v>
      </c>
      <c r="V145" s="4">
        <v>0.51310807232770261</v>
      </c>
      <c r="W145" s="4">
        <v>0.54965195935900968</v>
      </c>
      <c r="X145" s="4">
        <v>0.57957375982824</v>
      </c>
      <c r="Y145" s="4">
        <v>0.55442855907882138</v>
      </c>
      <c r="Z145" s="4">
        <v>0.51488701284753735</v>
      </c>
      <c r="AB145" s="4">
        <v>1.1463492985431287</v>
      </c>
      <c r="AC145" s="4">
        <v>1.4115278044677484</v>
      </c>
      <c r="AD145" s="4">
        <v>1.6104333835311393</v>
      </c>
      <c r="AE145" s="4">
        <v>1.8348505525933567</v>
      </c>
      <c r="AF145" s="4">
        <v>2.058420470900939</v>
      </c>
      <c r="AG145" s="4">
        <v>2.1984418797887404</v>
      </c>
    </row>
    <row r="146" spans="7:33" x14ac:dyDescent="0.2">
      <c r="G146" s="3">
        <v>7.0958250464831618E-2</v>
      </c>
      <c r="H146" s="3">
        <v>7.5324324551464317E-2</v>
      </c>
      <c r="I146" s="3">
        <v>7.3130923772076528E-2</v>
      </c>
      <c r="J146" s="3">
        <v>6.5200434708965194E-2</v>
      </c>
      <c r="K146" s="3">
        <v>5.7853789032805691E-2</v>
      </c>
      <c r="L146" s="3">
        <v>4.7769370926700638E-2</v>
      </c>
      <c r="N146" s="4">
        <v>0.24678005710763951</v>
      </c>
      <c r="O146" s="4">
        <v>0.27085327054789321</v>
      </c>
      <c r="P146" s="4">
        <v>0.2761459588769648</v>
      </c>
      <c r="Q146" s="4">
        <v>0.27037812744965439</v>
      </c>
      <c r="R146" s="4">
        <v>0.25336987603156991</v>
      </c>
      <c r="S146" s="4">
        <v>0.21738712512791314</v>
      </c>
      <c r="U146" s="4">
        <v>0.45616056714932385</v>
      </c>
      <c r="V146" s="4">
        <v>0.51332378774470988</v>
      </c>
      <c r="W146" s="4">
        <v>0.55347175149935324</v>
      </c>
      <c r="X146" s="4">
        <v>0.57964764087845455</v>
      </c>
      <c r="Y146" s="4">
        <v>0.55563416612632532</v>
      </c>
      <c r="Z146" s="4">
        <v>0.51867010628851884</v>
      </c>
      <c r="AB146" s="4">
        <v>1.1465105678438761</v>
      </c>
      <c r="AC146" s="4">
        <v>1.4121913167247571</v>
      </c>
      <c r="AD146" s="4">
        <v>1.6245152143273032</v>
      </c>
      <c r="AE146" s="4">
        <v>1.8416614208229753</v>
      </c>
      <c r="AF146" s="4">
        <v>2.0721955621328192</v>
      </c>
      <c r="AG146" s="4">
        <v>2.2218480920241648</v>
      </c>
    </row>
    <row r="147" spans="7:33" x14ac:dyDescent="0.2">
      <c r="G147" s="3">
        <v>7.1398103997078355E-2</v>
      </c>
      <c r="H147" s="3">
        <v>7.5542952241534733E-2</v>
      </c>
      <c r="I147" s="3">
        <v>7.3385444907022368E-2</v>
      </c>
      <c r="J147" s="3">
        <v>6.63813416495318E-2</v>
      </c>
      <c r="K147" s="3">
        <v>5.7881723289501918E-2</v>
      </c>
      <c r="L147" s="3">
        <v>4.8266156159017859E-2</v>
      </c>
      <c r="N147" s="4">
        <v>0.24755132991194784</v>
      </c>
      <c r="O147" s="4">
        <v>0.27089999531557463</v>
      </c>
      <c r="P147" s="4">
        <v>0.27813580295048546</v>
      </c>
      <c r="Q147" s="4">
        <v>0.27341540984775192</v>
      </c>
      <c r="R147" s="4">
        <v>0.2554514805186654</v>
      </c>
      <c r="S147" s="4">
        <v>0.21951866072441595</v>
      </c>
      <c r="U147" s="4">
        <v>0.45733100162397666</v>
      </c>
      <c r="V147" s="4">
        <v>0.51512724080281358</v>
      </c>
      <c r="W147" s="4">
        <v>0.55465854693392735</v>
      </c>
      <c r="X147" s="4">
        <v>0.58032028539879388</v>
      </c>
      <c r="Y147" s="4">
        <v>0.56602528396421437</v>
      </c>
      <c r="Z147" s="4">
        <v>0.53368333251557853</v>
      </c>
      <c r="AB147" s="4">
        <v>1.1479515831886902</v>
      </c>
      <c r="AC147" s="4">
        <v>1.4122249913411271</v>
      </c>
      <c r="AD147" s="4">
        <v>1.6348086126842203</v>
      </c>
      <c r="AE147" s="4">
        <v>1.8448988385626919</v>
      </c>
      <c r="AF147" s="4">
        <v>2.0775930049903888</v>
      </c>
      <c r="AG147" s="4">
        <v>2.2350835746764104</v>
      </c>
    </row>
    <row r="148" spans="7:33" x14ac:dyDescent="0.2">
      <c r="G148" s="3">
        <v>7.1401872088495688E-2</v>
      </c>
      <c r="H148" s="3">
        <v>7.5935643689996946E-2</v>
      </c>
      <c r="I148" s="3">
        <v>7.5481284970875251E-2</v>
      </c>
      <c r="J148" s="3">
        <v>6.6485173152140531E-2</v>
      </c>
      <c r="K148" s="3">
        <v>6.2089234329498755E-2</v>
      </c>
      <c r="L148" s="3">
        <v>4.9245203317103359E-2</v>
      </c>
      <c r="N148" s="4">
        <v>0.24760946506153481</v>
      </c>
      <c r="O148" s="4">
        <v>0.27093473947222368</v>
      </c>
      <c r="P148" s="4">
        <v>0.27825543725146806</v>
      </c>
      <c r="Q148" s="4">
        <v>0.27465278768322077</v>
      </c>
      <c r="R148" s="4">
        <v>0.25777667727619802</v>
      </c>
      <c r="S148" s="4">
        <v>0.22638502071455591</v>
      </c>
      <c r="U148" s="4">
        <v>0.45869115707504116</v>
      </c>
      <c r="V148" s="4">
        <v>0.51676521066778158</v>
      </c>
      <c r="W148" s="4">
        <v>0.55522214477171694</v>
      </c>
      <c r="X148" s="4">
        <v>0.58222674488080117</v>
      </c>
      <c r="Y148" s="4">
        <v>0.56837752648350803</v>
      </c>
      <c r="Z148" s="4">
        <v>0.53834250921622417</v>
      </c>
      <c r="AB148" s="4">
        <v>1.1508439977921143</v>
      </c>
      <c r="AC148" s="4">
        <v>1.4124051398784094</v>
      </c>
      <c r="AD148" s="4">
        <v>1.6411038980865684</v>
      </c>
      <c r="AE148" s="4">
        <v>1.8514886135541206</v>
      </c>
      <c r="AF148" s="4">
        <v>2.0819121253162187</v>
      </c>
      <c r="AG148" s="4">
        <v>2.2626668183392882</v>
      </c>
    </row>
    <row r="149" spans="7:33" x14ac:dyDescent="0.2">
      <c r="G149" s="3">
        <v>7.1401941091642662E-2</v>
      </c>
      <c r="H149" s="3">
        <v>7.6030627920505189E-2</v>
      </c>
      <c r="I149" s="3">
        <v>7.648068134454733E-2</v>
      </c>
      <c r="J149" s="3">
        <v>6.7469863653822459E-2</v>
      </c>
      <c r="K149" s="3">
        <v>6.3235034014299307E-2</v>
      </c>
      <c r="L149" s="3">
        <v>5.0152983781329041E-2</v>
      </c>
      <c r="N149" s="4">
        <v>0.24793261785326592</v>
      </c>
      <c r="O149" s="4">
        <v>0.27150233963538084</v>
      </c>
      <c r="P149" s="4">
        <v>0.27864935228137044</v>
      </c>
      <c r="Q149" s="4">
        <v>0.27727214351482909</v>
      </c>
      <c r="R149" s="4">
        <v>0.25910772581646557</v>
      </c>
      <c r="S149" s="4">
        <v>0.23239836959594529</v>
      </c>
      <c r="U149" s="4">
        <v>0.45887559617446261</v>
      </c>
      <c r="V149" s="4">
        <v>0.51705092286451237</v>
      </c>
      <c r="W149" s="4">
        <v>0.55767222039209274</v>
      </c>
      <c r="X149" s="4">
        <v>0.5822471880868243</v>
      </c>
      <c r="Y149" s="4">
        <v>0.57668720963961562</v>
      </c>
      <c r="Z149" s="4">
        <v>0.54154815026487602</v>
      </c>
      <c r="AB149" s="4">
        <v>1.1518615826039769</v>
      </c>
      <c r="AC149" s="4">
        <v>1.4129027329345956</v>
      </c>
      <c r="AD149" s="4">
        <v>1.6521252216778479</v>
      </c>
      <c r="AE149" s="4">
        <v>1.8747338658078099</v>
      </c>
      <c r="AF149" s="4">
        <v>2.0934270965664239</v>
      </c>
      <c r="AG149" s="4">
        <v>2.2826448308545948</v>
      </c>
    </row>
    <row r="150" spans="7:33" x14ac:dyDescent="0.2">
      <c r="G150" s="3">
        <v>7.1845815536424107E-2</v>
      </c>
      <c r="H150" s="3">
        <v>7.6556163689059487E-2</v>
      </c>
      <c r="I150" s="3">
        <v>7.7473907734518566E-2</v>
      </c>
      <c r="J150" s="3">
        <v>6.7758091194066283E-2</v>
      </c>
      <c r="K150" s="3">
        <v>6.3541949662824004E-2</v>
      </c>
      <c r="L150" s="3">
        <v>5.1498199322793203E-2</v>
      </c>
      <c r="N150" s="4">
        <v>0.24832564541618618</v>
      </c>
      <c r="O150" s="4">
        <v>0.27151625213103903</v>
      </c>
      <c r="P150" s="4">
        <v>0.27898266809059313</v>
      </c>
      <c r="Q150" s="4">
        <v>0.27871716250726752</v>
      </c>
      <c r="R150" s="4">
        <v>0.26114021610351923</v>
      </c>
      <c r="S150" s="4">
        <v>0.23582337140441467</v>
      </c>
      <c r="U150" s="4">
        <v>0.45959811530741934</v>
      </c>
      <c r="V150" s="4">
        <v>0.51742257915673462</v>
      </c>
      <c r="W150" s="4">
        <v>0.55775041099937983</v>
      </c>
      <c r="X150" s="4">
        <v>0.5841568515747817</v>
      </c>
      <c r="Y150" s="4">
        <v>0.57878988132836695</v>
      </c>
      <c r="Z150" s="4">
        <v>0.55012910318732522</v>
      </c>
      <c r="AB150" s="4">
        <v>1.1522843392864521</v>
      </c>
      <c r="AC150" s="4">
        <v>1.4143851211273941</v>
      </c>
      <c r="AD150" s="4">
        <v>1.6667345695492473</v>
      </c>
      <c r="AE150" s="4">
        <v>1.8833819952887643</v>
      </c>
      <c r="AF150" s="4">
        <v>2.0975546228932913</v>
      </c>
      <c r="AG150" s="4">
        <v>2.2947338760573039</v>
      </c>
    </row>
    <row r="151" spans="7:33" x14ac:dyDescent="0.2">
      <c r="G151" s="3">
        <v>7.1845884468142662E-2</v>
      </c>
      <c r="H151" s="3">
        <v>7.6774546857026893E-2</v>
      </c>
      <c r="I151" s="3">
        <v>7.7578841826631439E-2</v>
      </c>
      <c r="J151" s="3">
        <v>6.8992654128216868E-2</v>
      </c>
      <c r="K151" s="3">
        <v>6.5646294921546167E-2</v>
      </c>
      <c r="L151" s="3">
        <v>5.9063042567379265E-2</v>
      </c>
      <c r="N151" s="4">
        <v>0.24832949379832825</v>
      </c>
      <c r="O151" s="4">
        <v>0.27176534342414227</v>
      </c>
      <c r="P151" s="4">
        <v>0.27971917071404784</v>
      </c>
      <c r="Q151" s="4">
        <v>0.27990494060843885</v>
      </c>
      <c r="R151" s="4">
        <v>0.26185302166956315</v>
      </c>
      <c r="S151" s="4">
        <v>0.23845630198745993</v>
      </c>
      <c r="U151" s="4">
        <v>0.46027542048250902</v>
      </c>
      <c r="V151" s="4">
        <v>0.51810771940111544</v>
      </c>
      <c r="W151" s="4">
        <v>0.55791249599865789</v>
      </c>
      <c r="X151" s="4">
        <v>0.58543914526414031</v>
      </c>
      <c r="Y151" s="4">
        <v>0.58208853990939091</v>
      </c>
      <c r="Z151" s="4">
        <v>0.55489921082931848</v>
      </c>
      <c r="AB151" s="4">
        <v>1.1537403072981531</v>
      </c>
      <c r="AC151" s="4">
        <v>1.4172686659575842</v>
      </c>
      <c r="AD151" s="4">
        <v>1.6695805210496797</v>
      </c>
      <c r="AE151" s="4">
        <v>1.8868826089734463</v>
      </c>
      <c r="AF151" s="4">
        <v>2.0979608020244251</v>
      </c>
      <c r="AG151" s="4">
        <v>2.3286908077994433</v>
      </c>
    </row>
    <row r="152" spans="7:33" x14ac:dyDescent="0.2">
      <c r="G152" s="3">
        <v>7.195407219269212E-2</v>
      </c>
      <c r="H152" s="3">
        <v>7.7402110392793766E-2</v>
      </c>
      <c r="I152" s="3">
        <v>7.763893661229937E-2</v>
      </c>
      <c r="J152" s="3">
        <v>6.9087935344951612E-2</v>
      </c>
      <c r="K152" s="3">
        <v>6.6552710034454066E-2</v>
      </c>
      <c r="L152" s="3">
        <v>6.1629343427419769E-2</v>
      </c>
      <c r="N152" s="4">
        <v>0.24910044151347566</v>
      </c>
      <c r="O152" s="4">
        <v>0.27208565042818789</v>
      </c>
      <c r="P152" s="4">
        <v>0.28154172817035628</v>
      </c>
      <c r="Q152" s="4">
        <v>0.28084827438632853</v>
      </c>
      <c r="R152" s="4">
        <v>0.26294126554406749</v>
      </c>
      <c r="S152" s="4">
        <v>0.24020060007703692</v>
      </c>
      <c r="U152" s="4">
        <v>0.46050563745165185</v>
      </c>
      <c r="V152" s="4">
        <v>0.51886119163808764</v>
      </c>
      <c r="W152" s="4">
        <v>0.55801465113573667</v>
      </c>
      <c r="X152" s="4">
        <v>0.58559738253320348</v>
      </c>
      <c r="Y152" s="4">
        <v>0.5827600039889449</v>
      </c>
      <c r="Z152" s="4">
        <v>0.56887416166888127</v>
      </c>
      <c r="AB152" s="4">
        <v>1.1566405169516516</v>
      </c>
      <c r="AC152" s="4">
        <v>1.423239043569688</v>
      </c>
      <c r="AD152" s="4">
        <v>1.6708593122321362</v>
      </c>
      <c r="AE152" s="4">
        <v>1.8902683765381876</v>
      </c>
      <c r="AF152" s="4">
        <v>2.1003848255361977</v>
      </c>
      <c r="AG152" s="4">
        <v>2.3367289120691526</v>
      </c>
    </row>
    <row r="153" spans="7:33" x14ac:dyDescent="0.2">
      <c r="G153" s="3">
        <v>7.2289873875331034E-2</v>
      </c>
      <c r="H153" s="3">
        <v>7.7872229282890171E-2</v>
      </c>
      <c r="I153" s="3">
        <v>7.7886415668628972E-2</v>
      </c>
      <c r="J153" s="3">
        <v>6.9118700151138412E-2</v>
      </c>
      <c r="K153" s="3">
        <v>6.6795750080222982E-2</v>
      </c>
      <c r="L153" s="3">
        <v>6.2461555100413069E-2</v>
      </c>
      <c r="N153" s="4">
        <v>0.24972918360648722</v>
      </c>
      <c r="O153" s="4">
        <v>0.27226905296437476</v>
      </c>
      <c r="P153" s="4">
        <v>0.28392075372809056</v>
      </c>
      <c r="Q153" s="4">
        <v>0.28085482723614463</v>
      </c>
      <c r="R153" s="4">
        <v>0.26592791258067683</v>
      </c>
      <c r="S153" s="4">
        <v>0.24198587489824175</v>
      </c>
      <c r="U153" s="4">
        <v>0.46141372385835755</v>
      </c>
      <c r="V153" s="4">
        <v>0.51921183620979705</v>
      </c>
      <c r="W153" s="4">
        <v>0.55829254981634047</v>
      </c>
      <c r="X153" s="4">
        <v>0.58662874403522003</v>
      </c>
      <c r="Y153" s="4">
        <v>0.59535136087631235</v>
      </c>
      <c r="Z153" s="4">
        <v>0.56945861509866758</v>
      </c>
      <c r="AB153" s="4">
        <v>1.1580736412543233</v>
      </c>
      <c r="AC153" s="4">
        <v>1.4303575845890437</v>
      </c>
      <c r="AD153" s="4">
        <v>1.6781576655000712</v>
      </c>
      <c r="AE153" s="4">
        <v>1.8953156831859332</v>
      </c>
      <c r="AF153" s="4">
        <v>2.1012454989546785</v>
      </c>
      <c r="AG153" s="4">
        <v>2.3400817350480208</v>
      </c>
    </row>
    <row r="154" spans="7:33" x14ac:dyDescent="0.2">
      <c r="G154" s="3">
        <v>7.2290080856235894E-2</v>
      </c>
      <c r="H154" s="3">
        <v>7.8101890815846398E-2</v>
      </c>
      <c r="I154" s="3">
        <v>7.8575170713186759E-2</v>
      </c>
      <c r="J154" s="3">
        <v>7.1026435426723156E-2</v>
      </c>
      <c r="K154" s="3">
        <v>6.7234096843338476E-2</v>
      </c>
      <c r="L154" s="3">
        <v>6.3935125906957158E-2</v>
      </c>
      <c r="N154" s="4">
        <v>0.24987571850210499</v>
      </c>
      <c r="O154" s="4">
        <v>0.27248333497207344</v>
      </c>
      <c r="P154" s="4">
        <v>0.28407860969072951</v>
      </c>
      <c r="Q154" s="4">
        <v>0.28513444970567225</v>
      </c>
      <c r="R154" s="4">
        <v>0.26614023310840729</v>
      </c>
      <c r="S154" s="4">
        <v>0.24294765424649256</v>
      </c>
      <c r="U154" s="4">
        <v>0.46159568740412271</v>
      </c>
      <c r="V154" s="4">
        <v>0.52173436959112474</v>
      </c>
      <c r="W154" s="4">
        <v>0.55931740233637872</v>
      </c>
      <c r="X154" s="4">
        <v>0.58725994091445721</v>
      </c>
      <c r="Y154" s="4">
        <v>0.59563104263174327</v>
      </c>
      <c r="Z154" s="4">
        <v>0.57343316008414913</v>
      </c>
      <c r="AB154" s="4">
        <v>1.159544632004518</v>
      </c>
      <c r="AC154" s="4">
        <v>1.4349831873749053</v>
      </c>
      <c r="AD154" s="4">
        <v>1.6871792709999522</v>
      </c>
      <c r="AE154" s="4">
        <v>1.8977933788118975</v>
      </c>
      <c r="AF154" s="4">
        <v>2.1060134280371332</v>
      </c>
      <c r="AG154" s="4">
        <v>2.3497258685535898</v>
      </c>
    </row>
    <row r="155" spans="7:33" x14ac:dyDescent="0.2">
      <c r="G155" s="3">
        <v>7.2726242812944708E-2</v>
      </c>
      <c r="H155" s="3">
        <v>7.8301054256986857E-2</v>
      </c>
      <c r="I155" s="3">
        <v>7.8804763955453883E-2</v>
      </c>
      <c r="J155" s="3">
        <v>7.5868647256609467E-2</v>
      </c>
      <c r="K155" s="3">
        <v>6.7769277674763595E-2</v>
      </c>
      <c r="L155" s="3">
        <v>6.4684281590201564E-2</v>
      </c>
      <c r="N155" s="4">
        <v>0.24988085605242727</v>
      </c>
      <c r="O155" s="4">
        <v>0.27368010603927506</v>
      </c>
      <c r="P155" s="4">
        <v>0.28487855738485068</v>
      </c>
      <c r="Q155" s="4">
        <v>0.28726050486535715</v>
      </c>
      <c r="R155" s="4">
        <v>0.27064106717665193</v>
      </c>
      <c r="S155" s="4">
        <v>0.25009876863409763</v>
      </c>
      <c r="U155" s="4">
        <v>0.46232237487837313</v>
      </c>
      <c r="V155" s="4">
        <v>0.52248864549175478</v>
      </c>
      <c r="W155" s="4">
        <v>0.55938514981335397</v>
      </c>
      <c r="X155" s="4">
        <v>0.58799524400699332</v>
      </c>
      <c r="Y155" s="4">
        <v>0.59720999692952326</v>
      </c>
      <c r="Z155" s="4">
        <v>0.57456164710638147</v>
      </c>
      <c r="AB155" s="4">
        <v>1.1596767901780289</v>
      </c>
      <c r="AC155" s="4">
        <v>1.4351649111943732</v>
      </c>
      <c r="AD155" s="4">
        <v>1.6904928265687853</v>
      </c>
      <c r="AE155" s="4">
        <v>1.9093887667330915</v>
      </c>
      <c r="AF155" s="4">
        <v>2.1073982761988876</v>
      </c>
      <c r="AG155" s="4">
        <v>2.3505395635372088</v>
      </c>
    </row>
    <row r="156" spans="7:33" x14ac:dyDescent="0.2">
      <c r="G156" s="3">
        <v>7.2734116184549169E-2</v>
      </c>
      <c r="H156" s="3">
        <v>7.8382714858735936E-2</v>
      </c>
      <c r="I156" s="3">
        <v>7.9316445087765475E-2</v>
      </c>
      <c r="J156" s="3">
        <v>7.7148369816182782E-2</v>
      </c>
      <c r="K156" s="3">
        <v>6.8697449705687585E-2</v>
      </c>
      <c r="L156" s="3">
        <v>6.5423097760528348E-2</v>
      </c>
      <c r="N156" s="4">
        <v>0.25065147668054855</v>
      </c>
      <c r="O156" s="4">
        <v>0.27411542955368162</v>
      </c>
      <c r="P156" s="4">
        <v>0.28540574411124497</v>
      </c>
      <c r="Q156" s="4">
        <v>0.29190481397621393</v>
      </c>
      <c r="R156" s="4">
        <v>0.271046579607368</v>
      </c>
      <c r="S156" s="4">
        <v>0.25564694610574912</v>
      </c>
      <c r="U156" s="4">
        <v>0.46323159086275356</v>
      </c>
      <c r="V156" s="4">
        <v>0.52336808653768352</v>
      </c>
      <c r="W156" s="4">
        <v>0.56041734184843595</v>
      </c>
      <c r="X156" s="4">
        <v>0.59298732961300593</v>
      </c>
      <c r="Y156" s="4">
        <v>0.59915891432493984</v>
      </c>
      <c r="Z156" s="4">
        <v>0.57753144448944149</v>
      </c>
      <c r="AB156" s="4">
        <v>1.1624526577157317</v>
      </c>
      <c r="AC156" s="4">
        <v>1.4361408170222822</v>
      </c>
      <c r="AD156" s="4">
        <v>1.6966915045573683</v>
      </c>
      <c r="AE156" s="4">
        <v>1.9228101723350268</v>
      </c>
      <c r="AF156" s="4">
        <v>2.1262682895551865</v>
      </c>
      <c r="AG156" s="4">
        <v>2.3651940336240673</v>
      </c>
    </row>
    <row r="157" spans="7:33" x14ac:dyDescent="0.2">
      <c r="G157" s="3">
        <v>7.317451536121844E-2</v>
      </c>
      <c r="H157" s="3">
        <v>7.8706388585273901E-2</v>
      </c>
      <c r="I157" s="3">
        <v>7.9451016060598123E-2</v>
      </c>
      <c r="J157" s="3">
        <v>7.7172147365583754E-2</v>
      </c>
      <c r="K157" s="3">
        <v>7.0228419551586541E-2</v>
      </c>
      <c r="L157" s="3">
        <v>6.7358063595414963E-2</v>
      </c>
      <c r="N157" s="4">
        <v>0.25075808666764066</v>
      </c>
      <c r="O157" s="4">
        <v>0.27626559378497717</v>
      </c>
      <c r="P157" s="4">
        <v>0.28646243532904503</v>
      </c>
      <c r="Q157" s="4">
        <v>0.29302374841342038</v>
      </c>
      <c r="R157" s="4">
        <v>0.276909485230868</v>
      </c>
      <c r="S157" s="4">
        <v>0.25770452342579464</v>
      </c>
      <c r="U157" s="4">
        <v>0.46414137216277185</v>
      </c>
      <c r="V157" s="4">
        <v>0.52557014300235694</v>
      </c>
      <c r="W157" s="4">
        <v>0.56126470430323039</v>
      </c>
      <c r="X157" s="4">
        <v>0.59452719356478201</v>
      </c>
      <c r="Y157" s="4">
        <v>0.59936817732386793</v>
      </c>
      <c r="Z157" s="4">
        <v>0.5789018210087058</v>
      </c>
      <c r="AB157" s="4">
        <v>1.1638785155221294</v>
      </c>
      <c r="AC157" s="4">
        <v>1.437770543956232</v>
      </c>
      <c r="AD157" s="4">
        <v>1.6987710963330849</v>
      </c>
      <c r="AE157" s="4">
        <v>1.9230731589442414</v>
      </c>
      <c r="AF157" s="4">
        <v>2.1270597636497106</v>
      </c>
      <c r="AG157" s="4">
        <v>2.3672827762211694</v>
      </c>
    </row>
    <row r="158" spans="7:33" x14ac:dyDescent="0.2">
      <c r="G158" s="3">
        <v>7.317854254029621E-2</v>
      </c>
      <c r="H158" s="3">
        <v>7.8854774550971785E-2</v>
      </c>
      <c r="I158" s="3">
        <v>7.9724466619603751E-2</v>
      </c>
      <c r="J158" s="3">
        <v>7.8364556437270583E-2</v>
      </c>
      <c r="K158" s="3">
        <v>7.0331420392956812E-2</v>
      </c>
      <c r="L158" s="3">
        <v>6.7745286532855387E-2</v>
      </c>
      <c r="N158" s="4">
        <v>0.25116795078350873</v>
      </c>
      <c r="O158" s="4">
        <v>0.27641054669734832</v>
      </c>
      <c r="P158" s="4">
        <v>0.28679238913229121</v>
      </c>
      <c r="Q158" s="4">
        <v>0.29325292992191154</v>
      </c>
      <c r="R158" s="4">
        <v>0.27859249633269756</v>
      </c>
      <c r="S158" s="4">
        <v>0.26183907413475294</v>
      </c>
      <c r="U158" s="4">
        <v>0.46432085027684633</v>
      </c>
      <c r="V158" s="4">
        <v>0.52566178436964583</v>
      </c>
      <c r="W158" s="4">
        <v>0.56217524975256405</v>
      </c>
      <c r="X158" s="4">
        <v>0.59462273193631487</v>
      </c>
      <c r="Y158" s="4">
        <v>0.60364665222117009</v>
      </c>
      <c r="Z158" s="4">
        <v>0.58902758217521867</v>
      </c>
      <c r="AB158" s="4">
        <v>1.1653645993513546</v>
      </c>
      <c r="AC158" s="4">
        <v>1.438328302511096</v>
      </c>
      <c r="AD158" s="4">
        <v>1.7126915010451378</v>
      </c>
      <c r="AE158" s="4">
        <v>1.9404548336239689</v>
      </c>
      <c r="AF158" s="4">
        <v>2.1378490003803092</v>
      </c>
      <c r="AG158" s="4">
        <v>2.3741821787821591</v>
      </c>
    </row>
    <row r="159" spans="7:33" x14ac:dyDescent="0.2">
      <c r="G159" s="3">
        <v>7.3619976780641805E-2</v>
      </c>
      <c r="H159" s="3">
        <v>7.8863328349586981E-2</v>
      </c>
      <c r="I159" s="3">
        <v>8.0983410966624758E-2</v>
      </c>
      <c r="J159" s="3">
        <v>8.0042843708322708E-2</v>
      </c>
      <c r="K159" s="3">
        <v>7.0458767852009663E-2</v>
      </c>
      <c r="L159" s="3">
        <v>6.8283995694670585E-2</v>
      </c>
      <c r="N159" s="4">
        <v>0.25142771634746541</v>
      </c>
      <c r="O159" s="4">
        <v>0.27720031097869247</v>
      </c>
      <c r="P159" s="4">
        <v>0.28990460263429663</v>
      </c>
      <c r="Q159" s="4">
        <v>0.29419330553961331</v>
      </c>
      <c r="R159" s="4">
        <v>0.27936220229806263</v>
      </c>
      <c r="S159" s="4">
        <v>0.26573253164383526</v>
      </c>
      <c r="U159" s="4">
        <v>0.46505171912991949</v>
      </c>
      <c r="V159" s="4">
        <v>0.52765565949295001</v>
      </c>
      <c r="W159" s="4">
        <v>0.56368424070784995</v>
      </c>
      <c r="X159" s="4">
        <v>0.59831276503490072</v>
      </c>
      <c r="Y159" s="4">
        <v>0.60506748697873736</v>
      </c>
      <c r="Z159" s="4">
        <v>0.59199992985471184</v>
      </c>
      <c r="AB159" s="4">
        <v>1.1654998324412902</v>
      </c>
      <c r="AC159" s="4">
        <v>1.4415969845644514</v>
      </c>
      <c r="AD159" s="4">
        <v>1.7150521324924797</v>
      </c>
      <c r="AE159" s="4">
        <v>1.9408040688416142</v>
      </c>
      <c r="AF159" s="4">
        <v>2.1395439583114428</v>
      </c>
      <c r="AG159" s="4">
        <v>2.3775657854724597</v>
      </c>
    </row>
    <row r="160" spans="7:33" x14ac:dyDescent="0.2">
      <c r="G160" s="3">
        <v>7.3623153018821608E-2</v>
      </c>
      <c r="H160" s="3">
        <v>7.8882316642405526E-2</v>
      </c>
      <c r="I160" s="3">
        <v>8.1068251112399015E-2</v>
      </c>
      <c r="J160" s="3">
        <v>8.0443423541433301E-2</v>
      </c>
      <c r="K160" s="3">
        <v>7.1733015182099402E-2</v>
      </c>
      <c r="L160" s="3">
        <v>6.9871945941117231E-2</v>
      </c>
      <c r="N160" s="4">
        <v>0.25143414626293148</v>
      </c>
      <c r="O160" s="4">
        <v>0.27720201091020957</v>
      </c>
      <c r="P160" s="4">
        <v>0.2899098955716386</v>
      </c>
      <c r="Q160" s="4">
        <v>0.29558419950297266</v>
      </c>
      <c r="R160" s="4">
        <v>0.28278518302161126</v>
      </c>
      <c r="S160" s="4">
        <v>0.26676753529253472</v>
      </c>
      <c r="U160" s="4">
        <v>0.46596263211590694</v>
      </c>
      <c r="V160" s="4">
        <v>0.52977337664059898</v>
      </c>
      <c r="W160" s="4">
        <v>0.56441370715042183</v>
      </c>
      <c r="X160" s="4">
        <v>0.60117967127532279</v>
      </c>
      <c r="Y160" s="4">
        <v>0.60795307382025388</v>
      </c>
      <c r="Z160" s="4">
        <v>0.59503975691146138</v>
      </c>
      <c r="AB160" s="4">
        <v>1.1682804621845393</v>
      </c>
      <c r="AC160" s="4">
        <v>1.4420355720778799</v>
      </c>
      <c r="AD160" s="4">
        <v>1.7193129627765558</v>
      </c>
      <c r="AE160" s="4">
        <v>1.9547166992647105</v>
      </c>
      <c r="AF160" s="4">
        <v>2.1567630325422411</v>
      </c>
      <c r="AG160" s="4">
        <v>2.3835031925343819</v>
      </c>
    </row>
    <row r="161" spans="7:33" x14ac:dyDescent="0.2">
      <c r="G161" s="3">
        <v>7.4067947696405678E-2</v>
      </c>
      <c r="H161" s="3">
        <v>7.8883398137684413E-2</v>
      </c>
      <c r="I161" s="3">
        <v>8.1139290485098936E-2</v>
      </c>
      <c r="J161" s="3">
        <v>8.1287162491842979E-2</v>
      </c>
      <c r="K161" s="3">
        <v>7.4445980776252085E-2</v>
      </c>
      <c r="L161" s="3">
        <v>7.1004350266653971E-2</v>
      </c>
      <c r="N161" s="4">
        <v>0.25185250360432687</v>
      </c>
      <c r="O161" s="4">
        <v>0.27734379966314671</v>
      </c>
      <c r="P161" s="4">
        <v>0.29008182403628457</v>
      </c>
      <c r="Q161" s="4">
        <v>0.2958202015263387</v>
      </c>
      <c r="R161" s="4">
        <v>0.28290240702559766</v>
      </c>
      <c r="S161" s="4">
        <v>0.26758964178116784</v>
      </c>
      <c r="U161" s="4">
        <v>0.46679112485946739</v>
      </c>
      <c r="V161" s="4">
        <v>0.52979102961128133</v>
      </c>
      <c r="W161" s="4">
        <v>0.56605874940333956</v>
      </c>
      <c r="X161" s="4">
        <v>0.60279727290743268</v>
      </c>
      <c r="Y161" s="4">
        <v>0.60840966634882365</v>
      </c>
      <c r="Z161" s="4">
        <v>0.60850784160339222</v>
      </c>
      <c r="AB161" s="4">
        <v>1.1696990039768753</v>
      </c>
      <c r="AC161" s="4">
        <v>1.4459081294259652</v>
      </c>
      <c r="AD161" s="4">
        <v>1.7295940910615322</v>
      </c>
      <c r="AE161" s="4">
        <v>1.9624310382643939</v>
      </c>
      <c r="AF161" s="4">
        <v>2.1805725017203228</v>
      </c>
      <c r="AG161" s="4">
        <v>2.3967590946641777</v>
      </c>
    </row>
    <row r="162" spans="7:33" x14ac:dyDescent="0.2">
      <c r="G162" s="3">
        <v>7.4177915505630576E-2</v>
      </c>
      <c r="H162" s="3">
        <v>8.0054533082217105E-2</v>
      </c>
      <c r="I162" s="3">
        <v>8.1565390809743121E-2</v>
      </c>
      <c r="J162" s="3">
        <v>8.141365256122346E-2</v>
      </c>
      <c r="K162" s="3">
        <v>8.0146159969288311E-2</v>
      </c>
      <c r="L162" s="3">
        <v>7.5079498859869975E-2</v>
      </c>
      <c r="N162" s="4">
        <v>0.25220443780169988</v>
      </c>
      <c r="O162" s="4">
        <v>0.27755729659873296</v>
      </c>
      <c r="P162" s="4">
        <v>0.29016474960374095</v>
      </c>
      <c r="Q162" s="4">
        <v>0.29607624766981111</v>
      </c>
      <c r="R162" s="4">
        <v>0.28295358913118451</v>
      </c>
      <c r="S162" s="4">
        <v>0.26929069685544693</v>
      </c>
      <c r="U162" s="4">
        <v>0.46687411147266289</v>
      </c>
      <c r="V162" s="4">
        <v>0.53025665538924138</v>
      </c>
      <c r="W162" s="4">
        <v>0.56637679194167956</v>
      </c>
      <c r="X162" s="4">
        <v>0.60312870073995528</v>
      </c>
      <c r="Y162" s="4">
        <v>0.62325655802917534</v>
      </c>
      <c r="Z162" s="4">
        <v>0.61626109961495201</v>
      </c>
      <c r="AB162" s="4">
        <v>1.1712002514955397</v>
      </c>
      <c r="AC162" s="4">
        <v>1.4465322757914012</v>
      </c>
      <c r="AD162" s="4">
        <v>1.7337723326634489</v>
      </c>
      <c r="AE162" s="4">
        <v>2.0103270019894448</v>
      </c>
      <c r="AF162" s="4">
        <v>2.1912114697331257</v>
      </c>
      <c r="AG162" s="4">
        <v>2.4122786797589866</v>
      </c>
    </row>
    <row r="163" spans="7:33" x14ac:dyDescent="0.2">
      <c r="G163" s="3">
        <v>7.4512926649361155E-2</v>
      </c>
      <c r="H163" s="3">
        <v>8.0757529987951271E-2</v>
      </c>
      <c r="I163" s="3">
        <v>8.2949051011714792E-2</v>
      </c>
      <c r="J163" s="3">
        <v>8.3616317165115417E-2</v>
      </c>
      <c r="K163" s="3">
        <v>8.2440128019496184E-2</v>
      </c>
      <c r="L163" s="3">
        <v>7.5187378437983732E-2</v>
      </c>
      <c r="N163" s="4">
        <v>0.25298164134228207</v>
      </c>
      <c r="O163" s="4">
        <v>0.27784779789093794</v>
      </c>
      <c r="P163" s="4">
        <v>0.29206135813659984</v>
      </c>
      <c r="Q163" s="4">
        <v>0.29663243690760233</v>
      </c>
      <c r="R163" s="4">
        <v>0.2841939081335787</v>
      </c>
      <c r="S163" s="4">
        <v>0.26985899773459576</v>
      </c>
      <c r="U163" s="4">
        <v>0.46705109424877356</v>
      </c>
      <c r="V163" s="4">
        <v>0.53027452213944715</v>
      </c>
      <c r="W163" s="4">
        <v>0.56719255742268193</v>
      </c>
      <c r="X163" s="4">
        <v>0.60780683613546982</v>
      </c>
      <c r="Y163" s="4">
        <v>0.62361603517310793</v>
      </c>
      <c r="Z163" s="4">
        <v>0.61909751091102883</v>
      </c>
      <c r="AB163" s="4">
        <v>1.1713385751192407</v>
      </c>
      <c r="AC163" s="4">
        <v>1.449189598272862</v>
      </c>
      <c r="AD163" s="4">
        <v>1.744674868278651</v>
      </c>
      <c r="AE163" s="4">
        <v>2.0306907812336843</v>
      </c>
      <c r="AF163" s="4">
        <v>2.2221048450650218</v>
      </c>
      <c r="AG163" s="4">
        <v>2.4158676409502018</v>
      </c>
    </row>
    <row r="164" spans="7:33" x14ac:dyDescent="0.2">
      <c r="G164" s="3">
        <v>7.495387207062576E-2</v>
      </c>
      <c r="H164" s="3">
        <v>8.0906772262050453E-2</v>
      </c>
      <c r="I164" s="3">
        <v>8.3205756721231428E-2</v>
      </c>
      <c r="J164" s="3">
        <v>8.4400277212612451E-2</v>
      </c>
      <c r="K164" s="3">
        <v>8.4926512516510178E-2</v>
      </c>
      <c r="L164" s="3">
        <v>7.5670824942514425E-2</v>
      </c>
      <c r="N164" s="4">
        <v>0.25298936682581008</v>
      </c>
      <c r="O164" s="4">
        <v>0.27823917635281936</v>
      </c>
      <c r="P164" s="4">
        <v>0.29319698617345691</v>
      </c>
      <c r="Q164" s="4">
        <v>0.29754751129286894</v>
      </c>
      <c r="R164" s="4">
        <v>0.29207949555705248</v>
      </c>
      <c r="S164" s="4">
        <v>0.27510517144376134</v>
      </c>
      <c r="U164" s="4">
        <v>0.46778615755233521</v>
      </c>
      <c r="V164" s="4">
        <v>0.53043277859557292</v>
      </c>
      <c r="W164" s="4">
        <v>0.56758589484331678</v>
      </c>
      <c r="X164" s="4">
        <v>0.6094805328399735</v>
      </c>
      <c r="Y164" s="4">
        <v>0.63517170298887371</v>
      </c>
      <c r="Z164" s="4">
        <v>0.627348505895716</v>
      </c>
      <c r="AB164" s="4">
        <v>1.1741239725717199</v>
      </c>
      <c r="AC164" s="4">
        <v>1.4503381638430204</v>
      </c>
      <c r="AD164" s="4">
        <v>1.7477394276221658</v>
      </c>
      <c r="AE164" s="4">
        <v>2.0358463965273157</v>
      </c>
      <c r="AF164" s="4">
        <v>2.235511235525069</v>
      </c>
      <c r="AG164" s="4">
        <v>2.4228443645451945</v>
      </c>
    </row>
    <row r="165" spans="7:33" x14ac:dyDescent="0.2">
      <c r="G165" s="3">
        <v>7.4958089954032303E-2</v>
      </c>
      <c r="H165" s="3">
        <v>8.093714230849236E-2</v>
      </c>
      <c r="I165" s="3">
        <v>8.4264024274889771E-2</v>
      </c>
      <c r="J165" s="3">
        <v>8.455221624417586E-2</v>
      </c>
      <c r="K165" s="3">
        <v>8.6085985905001827E-2</v>
      </c>
      <c r="L165" s="3">
        <v>7.662758439736006E-2</v>
      </c>
      <c r="N165" s="4">
        <v>0.25397943117400867</v>
      </c>
      <c r="O165" s="4">
        <v>0.27858795301847805</v>
      </c>
      <c r="P165" s="4">
        <v>0.29338719272606473</v>
      </c>
      <c r="Q165" s="4">
        <v>0.29770649132444138</v>
      </c>
      <c r="R165" s="4">
        <v>0.29212159926240733</v>
      </c>
      <c r="S165" s="4">
        <v>0.2787909155900532</v>
      </c>
      <c r="U165" s="4">
        <v>0.46869877070728982</v>
      </c>
      <c r="V165" s="4">
        <v>0.53051940704770884</v>
      </c>
      <c r="W165" s="4">
        <v>0.56867128127758826</v>
      </c>
      <c r="X165" s="4">
        <v>0.61101379335988182</v>
      </c>
      <c r="Y165" s="4">
        <v>0.63723164179449454</v>
      </c>
      <c r="Z165" s="4">
        <v>0.63990760339492203</v>
      </c>
      <c r="AB165" s="4">
        <v>1.1755351486182368</v>
      </c>
      <c r="AC165" s="4">
        <v>1.4548400935874444</v>
      </c>
      <c r="AD165" s="4">
        <v>1.7487222836905403</v>
      </c>
      <c r="AE165" s="4">
        <v>2.0491694948906694</v>
      </c>
      <c r="AF165" s="4">
        <v>2.2448209687163545</v>
      </c>
      <c r="AG165" s="4">
        <v>2.426106435046826</v>
      </c>
    </row>
    <row r="166" spans="7:33" x14ac:dyDescent="0.2">
      <c r="G166" s="3">
        <v>7.528538642716498E-2</v>
      </c>
      <c r="H166" s="3">
        <v>8.1800993839346692E-2</v>
      </c>
      <c r="I166" s="3">
        <v>8.4453095092029695E-2</v>
      </c>
      <c r="J166" s="3">
        <v>8.5584579229551538E-2</v>
      </c>
      <c r="K166" s="3">
        <v>8.6113517144895457E-2</v>
      </c>
      <c r="L166" s="3">
        <v>7.6680335175610681E-2</v>
      </c>
      <c r="N166" s="4">
        <v>0.25441167148967758</v>
      </c>
      <c r="O166" s="4">
        <v>0.27862419247774706</v>
      </c>
      <c r="P166" s="4">
        <v>0.29455014393485679</v>
      </c>
      <c r="Q166" s="4">
        <v>0.29970522657919885</v>
      </c>
      <c r="R166" s="4">
        <v>0.29327291286136692</v>
      </c>
      <c r="S166" s="4">
        <v>0.27883803347911296</v>
      </c>
      <c r="U166" s="4">
        <v>0.46961195129011313</v>
      </c>
      <c r="V166" s="4">
        <v>0.53067094287608341</v>
      </c>
      <c r="W166" s="4">
        <v>0.57041833995564928</v>
      </c>
      <c r="X166" s="4">
        <v>0.61203423786713063</v>
      </c>
      <c r="Y166" s="4">
        <v>0.63753855723125241</v>
      </c>
      <c r="Z166" s="4">
        <v>0.64231617922610296</v>
      </c>
      <c r="AB166" s="4">
        <v>1.1770516307075631</v>
      </c>
      <c r="AC166" s="4">
        <v>1.4605013120634305</v>
      </c>
      <c r="AD166" s="4">
        <v>1.7536138051913435</v>
      </c>
      <c r="AE166" s="4">
        <v>2.0512109507847978</v>
      </c>
      <c r="AF166" s="4">
        <v>2.2591804828513311</v>
      </c>
      <c r="AG166" s="4">
        <v>2.4288373239838963</v>
      </c>
    </row>
    <row r="167" spans="7:33" x14ac:dyDescent="0.2">
      <c r="G167" s="3">
        <v>7.5288470321017709E-2</v>
      </c>
      <c r="H167" s="3">
        <v>8.1983313489594423E-2</v>
      </c>
      <c r="I167" s="3">
        <v>8.5065527057079704E-2</v>
      </c>
      <c r="J167" s="3">
        <v>8.5884741888397897E-2</v>
      </c>
      <c r="K167" s="3">
        <v>8.6227305894309048E-2</v>
      </c>
      <c r="L167" s="3">
        <v>8.2254283448822685E-2</v>
      </c>
      <c r="N167" s="4">
        <v>0.25454652014000967</v>
      </c>
      <c r="O167" s="4">
        <v>0.27901979581652347</v>
      </c>
      <c r="P167" s="4">
        <v>0.29484163932576468</v>
      </c>
      <c r="Q167" s="4">
        <v>0.30021048187533683</v>
      </c>
      <c r="R167" s="4">
        <v>0.29653752631290264</v>
      </c>
      <c r="S167" s="4">
        <v>0.27940978645348524</v>
      </c>
      <c r="U167" s="4">
        <v>0.46984761955119758</v>
      </c>
      <c r="V167" s="4">
        <v>0.53137426433009294</v>
      </c>
      <c r="W167" s="4">
        <v>0.57186843642855512</v>
      </c>
      <c r="X167" s="4">
        <v>0.61223507496087848</v>
      </c>
      <c r="Y167" s="4">
        <v>0.64157779187931019</v>
      </c>
      <c r="Z167" s="4">
        <v>0.65223087673147284</v>
      </c>
      <c r="AB167" s="4">
        <v>1.1771930605442225</v>
      </c>
      <c r="AC167" s="4">
        <v>1.4646598857888331</v>
      </c>
      <c r="AD167" s="4">
        <v>1.7679705239615457</v>
      </c>
      <c r="AE167" s="4">
        <v>2.0602938620652425</v>
      </c>
      <c r="AF167" s="4">
        <v>2.2636778908597281</v>
      </c>
      <c r="AG167" s="4">
        <v>2.4388866776596343</v>
      </c>
    </row>
    <row r="168" spans="7:33" x14ac:dyDescent="0.2">
      <c r="G168" s="3">
        <v>7.5403437686794028E-2</v>
      </c>
      <c r="H168" s="3">
        <v>8.1983946147593079E-2</v>
      </c>
      <c r="I168" s="3">
        <v>8.5114022025360114E-2</v>
      </c>
      <c r="J168" s="3">
        <v>8.6032217119541343E-2</v>
      </c>
      <c r="K168" s="3">
        <v>8.6679610888341418E-2</v>
      </c>
      <c r="L168" s="3">
        <v>8.2265176996215716E-2</v>
      </c>
      <c r="N168" s="4">
        <v>0.25477981684985185</v>
      </c>
      <c r="O168" s="4">
        <v>0.27954710529504578</v>
      </c>
      <c r="P168" s="4">
        <v>0.29488439169906111</v>
      </c>
      <c r="Q168" s="4">
        <v>0.30053370916984901</v>
      </c>
      <c r="R168" s="4">
        <v>0.30118216851247226</v>
      </c>
      <c r="S168" s="4">
        <v>0.28188244188971434</v>
      </c>
      <c r="U168" s="4">
        <v>0.47067622644623053</v>
      </c>
      <c r="V168" s="4">
        <v>0.53332837947708578</v>
      </c>
      <c r="W168" s="4">
        <v>0.57203604013791565</v>
      </c>
      <c r="X168" s="4">
        <v>0.6126248257152318</v>
      </c>
      <c r="Y168" s="4">
        <v>0.64275214501764188</v>
      </c>
      <c r="Z168" s="4">
        <v>0.65248613460742022</v>
      </c>
      <c r="AB168" s="4">
        <v>1.1799832312046834</v>
      </c>
      <c r="AC168" s="4">
        <v>1.4708698884648301</v>
      </c>
      <c r="AD168" s="4">
        <v>1.773760853903164</v>
      </c>
      <c r="AE168" s="4">
        <v>2.0627656736241073</v>
      </c>
      <c r="AF168" s="4">
        <v>2.276003666533096</v>
      </c>
      <c r="AG168" s="4">
        <v>2.4422462870850956</v>
      </c>
    </row>
    <row r="169" spans="7:33" x14ac:dyDescent="0.2">
      <c r="G169" s="3">
        <v>7.5848969924054099E-2</v>
      </c>
      <c r="H169" s="3">
        <v>8.2015827908934025E-2</v>
      </c>
      <c r="I169" s="3">
        <v>8.518050856497239E-2</v>
      </c>
      <c r="J169" s="3">
        <v>8.6058434578302645E-2</v>
      </c>
      <c r="K169" s="3">
        <v>8.7262297591465643E-2</v>
      </c>
      <c r="L169" s="3">
        <v>8.2527587129215041E-2</v>
      </c>
      <c r="N169" s="4">
        <v>0.2554481406362632</v>
      </c>
      <c r="O169" s="4">
        <v>0.28000350083160197</v>
      </c>
      <c r="P169" s="4">
        <v>0.29504575751349038</v>
      </c>
      <c r="Q169" s="4">
        <v>0.30157200922305738</v>
      </c>
      <c r="R169" s="4">
        <v>0.30137014179728183</v>
      </c>
      <c r="S169" s="4">
        <v>0.28425701312433915</v>
      </c>
      <c r="U169" s="4">
        <v>0.47174127233751162</v>
      </c>
      <c r="V169" s="4">
        <v>0.53375294915033722</v>
      </c>
      <c r="W169" s="4">
        <v>0.57299165003642605</v>
      </c>
      <c r="X169" s="4">
        <v>0.61515282106865454</v>
      </c>
      <c r="Y169" s="4">
        <v>0.64385936083284778</v>
      </c>
      <c r="Z169" s="4">
        <v>0.65304531409511424</v>
      </c>
      <c r="AB169" s="4">
        <v>1.1813869915588611</v>
      </c>
      <c r="AC169" s="4">
        <v>1.4742934534705934</v>
      </c>
      <c r="AD169" s="4">
        <v>1.7788904673085097</v>
      </c>
      <c r="AE169" s="4">
        <v>2.0705651335832154</v>
      </c>
      <c r="AF169" s="4">
        <v>2.2767534420017821</v>
      </c>
      <c r="AG169" s="4">
        <v>2.4498320249034649</v>
      </c>
    </row>
    <row r="170" spans="7:33" x14ac:dyDescent="0.2">
      <c r="G170" s="3">
        <v>7.6069073807577103E-2</v>
      </c>
      <c r="H170" s="3">
        <v>8.2194742835823398E-2</v>
      </c>
      <c r="I170" s="3">
        <v>8.5598185601293286E-2</v>
      </c>
      <c r="J170" s="3">
        <v>8.7846957674108772E-2</v>
      </c>
      <c r="K170" s="3">
        <v>8.8500575469691922E-2</v>
      </c>
      <c r="L170" s="3">
        <v>8.483799008493853E-2</v>
      </c>
      <c r="N170" s="4">
        <v>0.25610560860745779</v>
      </c>
      <c r="O170" s="4">
        <v>0.28043997432172718</v>
      </c>
      <c r="P170" s="4">
        <v>0.29527144983652365</v>
      </c>
      <c r="Q170" s="4">
        <v>0.30239440183084421</v>
      </c>
      <c r="R170" s="4">
        <v>0.30259202995053336</v>
      </c>
      <c r="S170" s="4">
        <v>0.28609500465369009</v>
      </c>
      <c r="U170" s="4">
        <v>0.47264947565211757</v>
      </c>
      <c r="V170" s="4">
        <v>0.53483305149157512</v>
      </c>
      <c r="W170" s="4">
        <v>0.57381077662306823</v>
      </c>
      <c r="X170" s="4">
        <v>0.61651929342565026</v>
      </c>
      <c r="Y170" s="4">
        <v>0.64585809064053201</v>
      </c>
      <c r="Z170" s="4">
        <v>0.65463237863148693</v>
      </c>
      <c r="AB170" s="4">
        <v>1.1829187793718332</v>
      </c>
      <c r="AC170" s="4">
        <v>1.4769496221407814</v>
      </c>
      <c r="AD170" s="4">
        <v>1.7838093174502769</v>
      </c>
      <c r="AE170" s="4">
        <v>2.0718307748660534</v>
      </c>
      <c r="AF170" s="4">
        <v>2.2814993437991742</v>
      </c>
      <c r="AG170" s="4">
        <v>2.4510555114155927</v>
      </c>
    </row>
    <row r="171" spans="7:33" x14ac:dyDescent="0.2">
      <c r="G171" s="3">
        <v>7.6294686742251816E-2</v>
      </c>
      <c r="H171" s="3">
        <v>8.2796220575852786E-2</v>
      </c>
      <c r="I171" s="3">
        <v>8.6808257577844383E-2</v>
      </c>
      <c r="J171" s="3">
        <v>8.7950854090263153E-2</v>
      </c>
      <c r="K171" s="3">
        <v>8.9233136283701109E-2</v>
      </c>
      <c r="L171" s="3">
        <v>8.5715102199384496E-2</v>
      </c>
      <c r="N171" s="4">
        <v>0.25610997244488454</v>
      </c>
      <c r="O171" s="4">
        <v>0.28049946894463829</v>
      </c>
      <c r="P171" s="4">
        <v>0.29845231714867526</v>
      </c>
      <c r="Q171" s="4">
        <v>0.30242267186577099</v>
      </c>
      <c r="R171" s="4">
        <v>0.30383277849164703</v>
      </c>
      <c r="S171" s="4">
        <v>0.28696633562277984</v>
      </c>
      <c r="U171" s="4">
        <v>0.47280708952211348</v>
      </c>
      <c r="V171" s="4">
        <v>0.53510906872819497</v>
      </c>
      <c r="W171" s="4">
        <v>0.57392453149398936</v>
      </c>
      <c r="X171" s="4">
        <v>0.62142145242389568</v>
      </c>
      <c r="Y171" s="4">
        <v>0.65192758390067884</v>
      </c>
      <c r="Z171" s="4">
        <v>0.65577274807576935</v>
      </c>
      <c r="AB171" s="4">
        <v>1.1830633311627174</v>
      </c>
      <c r="AC171" s="4">
        <v>1.4771567955975322</v>
      </c>
      <c r="AD171" s="4">
        <v>1.7848437335842595</v>
      </c>
      <c r="AE171" s="4">
        <v>2.0783199382364939</v>
      </c>
      <c r="AF171" s="4">
        <v>2.2829483122390446</v>
      </c>
      <c r="AG171" s="4">
        <v>2.4800108160372329</v>
      </c>
    </row>
    <row r="172" spans="7:33" x14ac:dyDescent="0.2">
      <c r="G172" s="3">
        <v>7.6736179008773941E-2</v>
      </c>
      <c r="H172" s="3">
        <v>8.2880125044171082E-2</v>
      </c>
      <c r="I172" s="3">
        <v>8.795214471301338E-2</v>
      </c>
      <c r="J172" s="3">
        <v>8.9102137911208024E-2</v>
      </c>
      <c r="K172" s="3">
        <v>8.9493236615281191E-2</v>
      </c>
      <c r="L172" s="3">
        <v>8.8300981947236679E-2</v>
      </c>
      <c r="N172" s="4">
        <v>0.25766380171753611</v>
      </c>
      <c r="O172" s="4">
        <v>0.28125029599256601</v>
      </c>
      <c r="P172" s="4">
        <v>0.29873841139056601</v>
      </c>
      <c r="Q172" s="4">
        <v>0.30273222237922859</v>
      </c>
      <c r="R172" s="4">
        <v>0.30533632046416836</v>
      </c>
      <c r="S172" s="4">
        <v>0.29205348122788766</v>
      </c>
      <c r="U172" s="4">
        <v>0.47333590211057874</v>
      </c>
      <c r="V172" s="4">
        <v>0.53569215206871679</v>
      </c>
      <c r="W172" s="4">
        <v>0.57530937743109467</v>
      </c>
      <c r="X172" s="4">
        <v>0.62154973881455189</v>
      </c>
      <c r="Y172" s="4">
        <v>0.65466429672877213</v>
      </c>
      <c r="Z172" s="4">
        <v>0.65585819045828253</v>
      </c>
      <c r="AB172" s="4">
        <v>1.1864014627112778</v>
      </c>
      <c r="AC172" s="4">
        <v>1.4775384640936076</v>
      </c>
      <c r="AD172" s="4">
        <v>1.7896743053948208</v>
      </c>
      <c r="AE172" s="4">
        <v>2.0796313245956228</v>
      </c>
      <c r="AF172" s="4">
        <v>2.2835171754405956</v>
      </c>
      <c r="AG172" s="4">
        <v>2.4802114851963921</v>
      </c>
    </row>
    <row r="173" spans="7:33" x14ac:dyDescent="0.2">
      <c r="G173" s="3">
        <v>7.695955683726452E-2</v>
      </c>
      <c r="H173" s="3">
        <v>8.3152078311392374E-2</v>
      </c>
      <c r="I173" s="3">
        <v>8.8286095946852328E-2</v>
      </c>
      <c r="J173" s="3">
        <v>9.0799102876841786E-2</v>
      </c>
      <c r="K173" s="3">
        <v>9.0114884626443903E-2</v>
      </c>
      <c r="L173" s="3">
        <v>8.8925101621561087E-2</v>
      </c>
      <c r="N173" s="4">
        <v>0.2576666346330676</v>
      </c>
      <c r="O173" s="4">
        <v>0.28137817622553651</v>
      </c>
      <c r="P173" s="4">
        <v>0.29932634741384523</v>
      </c>
      <c r="Q173" s="4">
        <v>0.30308377389301655</v>
      </c>
      <c r="R173" s="4">
        <v>0.30949946036185727</v>
      </c>
      <c r="S173" s="4">
        <v>0.30169029195548069</v>
      </c>
      <c r="U173" s="4">
        <v>0.47387367855859752</v>
      </c>
      <c r="V173" s="4">
        <v>0.53603206961640093</v>
      </c>
      <c r="W173" s="4">
        <v>0.57657713204002725</v>
      </c>
      <c r="X173" s="4">
        <v>0.62246932872507665</v>
      </c>
      <c r="Y173" s="4">
        <v>0.65726141195919285</v>
      </c>
      <c r="Z173" s="4">
        <v>0.66709612516656236</v>
      </c>
      <c r="AB173" s="4">
        <v>1.1872545750246721</v>
      </c>
      <c r="AC173" s="4">
        <v>1.483066647165467</v>
      </c>
      <c r="AD173" s="4">
        <v>1.7912732850045345</v>
      </c>
      <c r="AE173" s="4">
        <v>2.0863479543333057</v>
      </c>
      <c r="AF173" s="4">
        <v>2.3023863018700856</v>
      </c>
      <c r="AG173" s="4">
        <v>2.4818681483932088</v>
      </c>
    </row>
    <row r="174" spans="7:33" x14ac:dyDescent="0.2">
      <c r="G174" s="3">
        <v>7.740897878774522E-2</v>
      </c>
      <c r="H174" s="3">
        <v>8.3777066672984013E-2</v>
      </c>
      <c r="I174" s="3">
        <v>8.8529751663602996E-2</v>
      </c>
      <c r="J174" s="3">
        <v>9.1001684831516716E-2</v>
      </c>
      <c r="K174" s="3">
        <v>9.1280737585163196E-2</v>
      </c>
      <c r="L174" s="3">
        <v>8.9771762691675638E-2</v>
      </c>
      <c r="N174" s="4">
        <v>0.25791949524381486</v>
      </c>
      <c r="O174" s="4">
        <v>0.28198620588330514</v>
      </c>
      <c r="P174" s="4">
        <v>0.29947446354327156</v>
      </c>
      <c r="Q174" s="4">
        <v>0.3038089149452996</v>
      </c>
      <c r="R174" s="4">
        <v>0.31089934463033186</v>
      </c>
      <c r="S174" s="4">
        <v>0.30881335633466067</v>
      </c>
      <c r="U174" s="4">
        <v>0.47494104000592929</v>
      </c>
      <c r="V174" s="4">
        <v>0.53605863048115499</v>
      </c>
      <c r="W174" s="4">
        <v>0.57778853751504111</v>
      </c>
      <c r="X174" s="4">
        <v>0.62249564099358468</v>
      </c>
      <c r="Y174" s="4">
        <v>0.65781747762595533</v>
      </c>
      <c r="Z174" s="4">
        <v>0.66733217003486689</v>
      </c>
      <c r="AB174" s="4">
        <v>1.1889494295356542</v>
      </c>
      <c r="AC174" s="4">
        <v>1.4833087017906599</v>
      </c>
      <c r="AD174" s="4">
        <v>1.7927673021876593</v>
      </c>
      <c r="AE174" s="4">
        <v>2.0891444213060626</v>
      </c>
      <c r="AF174" s="4">
        <v>2.3047259549065826</v>
      </c>
      <c r="AG174" s="4">
        <v>2.4889009193299012</v>
      </c>
    </row>
    <row r="175" spans="7:33" x14ac:dyDescent="0.2">
      <c r="G175" s="3">
        <v>7.7850635248638556E-2</v>
      </c>
      <c r="H175" s="3">
        <v>8.4740238037627424E-2</v>
      </c>
      <c r="I175" s="3">
        <v>8.876534948787751E-2</v>
      </c>
      <c r="J175" s="3">
        <v>9.3063611848391403E-2</v>
      </c>
      <c r="K175" s="3">
        <v>9.1970922540247191E-2</v>
      </c>
      <c r="L175" s="3">
        <v>8.9827213958200813E-2</v>
      </c>
      <c r="N175" s="4">
        <v>0.25832166271226531</v>
      </c>
      <c r="O175" s="4">
        <v>0.28230386726409407</v>
      </c>
      <c r="P175" s="4">
        <v>0.30041414293827451</v>
      </c>
      <c r="Q175" s="4">
        <v>0.30396224825950569</v>
      </c>
      <c r="R175" s="4">
        <v>0.31130252224753496</v>
      </c>
      <c r="S175" s="4">
        <v>0.31050053553089185</v>
      </c>
      <c r="U175" s="4">
        <v>0.47545667271322012</v>
      </c>
      <c r="V175" s="4">
        <v>0.5361023098611748</v>
      </c>
      <c r="W175" s="4">
        <v>0.57841879837465893</v>
      </c>
      <c r="X175" s="4">
        <v>0.62331072878346516</v>
      </c>
      <c r="Y175" s="4">
        <v>0.65804708362068398</v>
      </c>
      <c r="Z175" s="4">
        <v>0.67409939465774937</v>
      </c>
      <c r="AB175" s="4">
        <v>1.1898897024110222</v>
      </c>
      <c r="AC175" s="4">
        <v>1.48397721424368</v>
      </c>
      <c r="AD175" s="4">
        <v>1.8014637680738694</v>
      </c>
      <c r="AE175" s="4">
        <v>2.0928585876977701</v>
      </c>
      <c r="AF175" s="4">
        <v>2.3252164628773149</v>
      </c>
      <c r="AG175" s="4">
        <v>2.5003103317530981</v>
      </c>
    </row>
    <row r="176" spans="7:33" x14ac:dyDescent="0.2">
      <c r="G176" s="3">
        <v>7.7963561613576315E-2</v>
      </c>
      <c r="H176" s="3">
        <v>8.4890214970598121E-2</v>
      </c>
      <c r="I176" s="3">
        <v>8.899719716540555E-2</v>
      </c>
      <c r="J176" s="3">
        <v>9.3479900598516963E-2</v>
      </c>
      <c r="K176" s="3">
        <v>9.2259004476693995E-2</v>
      </c>
      <c r="L176" s="3">
        <v>9.1570276718388355E-2</v>
      </c>
      <c r="N176" s="4">
        <v>0.25881447864036566</v>
      </c>
      <c r="O176" s="4">
        <v>0.28330650567487425</v>
      </c>
      <c r="P176" s="4">
        <v>0.30160045946328395</v>
      </c>
      <c r="Q176" s="4">
        <v>0.30657948517916189</v>
      </c>
      <c r="R176" s="4">
        <v>0.31318575993401887</v>
      </c>
      <c r="S176" s="4">
        <v>0.31212452336675867</v>
      </c>
      <c r="U176" s="4">
        <v>0.47600917442347979</v>
      </c>
      <c r="V176" s="4">
        <v>0.53754311869510807</v>
      </c>
      <c r="W176" s="4">
        <v>0.58083392494050501</v>
      </c>
      <c r="X176" s="4">
        <v>0.62545960900542097</v>
      </c>
      <c r="Y176" s="4">
        <v>0.65851321972639498</v>
      </c>
      <c r="Z176" s="4">
        <v>0.67761140036749845</v>
      </c>
      <c r="AB176" s="4">
        <v>1.1931379413551748</v>
      </c>
      <c r="AC176" s="4">
        <v>1.4860872934785729</v>
      </c>
      <c r="AD176" s="4">
        <v>1.8074833467989153</v>
      </c>
      <c r="AE176" s="4">
        <v>2.115768085237804</v>
      </c>
      <c r="AF176" s="4">
        <v>2.3276112728980918</v>
      </c>
      <c r="AG176" s="4">
        <v>2.5046568078571894</v>
      </c>
    </row>
    <row r="177" spans="7:33" x14ac:dyDescent="0.2">
      <c r="G177" s="3">
        <v>7.852144106723391E-2</v>
      </c>
      <c r="H177" s="3">
        <v>8.5178512727362765E-2</v>
      </c>
      <c r="I177" s="3">
        <v>8.9410773365437679E-2</v>
      </c>
      <c r="J177" s="3">
        <v>9.3488791718153719E-2</v>
      </c>
      <c r="K177" s="3">
        <v>9.3186991570048727E-2</v>
      </c>
      <c r="L177" s="3">
        <v>9.1855496412448501E-2</v>
      </c>
      <c r="N177" s="4">
        <v>0.25922960062474099</v>
      </c>
      <c r="O177" s="4">
        <v>0.28337199460854734</v>
      </c>
      <c r="P177" s="4">
        <v>0.30300935137133767</v>
      </c>
      <c r="Q177" s="4">
        <v>0.30741506427598564</v>
      </c>
      <c r="R177" s="4">
        <v>0.31372004258874719</v>
      </c>
      <c r="S177" s="4">
        <v>0.31287857269569908</v>
      </c>
      <c r="U177" s="4">
        <v>0.47707808237102411</v>
      </c>
      <c r="V177" s="4">
        <v>0.53766993165414623</v>
      </c>
      <c r="W177" s="4">
        <v>0.5815218958781454</v>
      </c>
      <c r="X177" s="4">
        <v>0.62587005677147522</v>
      </c>
      <c r="Y177" s="4">
        <v>0.66096349691809508</v>
      </c>
      <c r="Z177" s="4">
        <v>0.681179711228874</v>
      </c>
      <c r="AB177" s="4">
        <v>1.1933835073358225</v>
      </c>
      <c r="AC177" s="4">
        <v>1.4875590152153801</v>
      </c>
      <c r="AD177" s="4">
        <v>1.8113177343837212</v>
      </c>
      <c r="AE177" s="4">
        <v>2.1226373883285583</v>
      </c>
      <c r="AF177" s="4">
        <v>2.3332136934244843</v>
      </c>
      <c r="AG177" s="4">
        <v>2.5187820671307692</v>
      </c>
    </row>
    <row r="178" spans="7:33" x14ac:dyDescent="0.2">
      <c r="G178" s="3">
        <v>7.8524424464096576E-2</v>
      </c>
      <c r="H178" s="3">
        <v>8.5278594655100903E-2</v>
      </c>
      <c r="I178" s="3">
        <v>8.9940194986154687E-2</v>
      </c>
      <c r="J178" s="3">
        <v>9.4525184743973867E-2</v>
      </c>
      <c r="K178" s="3">
        <v>9.3391832491677595E-2</v>
      </c>
      <c r="L178" s="3">
        <v>9.1984894329353972E-2</v>
      </c>
      <c r="N178" s="4">
        <v>0.25987937525424054</v>
      </c>
      <c r="O178" s="4">
        <v>0.28459894054507706</v>
      </c>
      <c r="P178" s="4">
        <v>0.30303524414118232</v>
      </c>
      <c r="Q178" s="4">
        <v>0.30741928399266372</v>
      </c>
      <c r="R178" s="4">
        <v>0.31553955092943964</v>
      </c>
      <c r="S178" s="4">
        <v>0.31639440499963034</v>
      </c>
      <c r="U178" s="4">
        <v>0.47814776440874329</v>
      </c>
      <c r="V178" s="4">
        <v>0.53936951316521364</v>
      </c>
      <c r="W178" s="4">
        <v>0.58181067843845757</v>
      </c>
      <c r="X178" s="4">
        <v>0.62678751848666892</v>
      </c>
      <c r="Y178" s="4">
        <v>0.66166054104362049</v>
      </c>
      <c r="Z178" s="4">
        <v>0.68860541726412006</v>
      </c>
      <c r="AB178" s="4">
        <v>1.1948513983387161</v>
      </c>
      <c r="AC178" s="4">
        <v>1.4903632930200978</v>
      </c>
      <c r="AD178" s="4">
        <v>1.8194703745911518</v>
      </c>
      <c r="AE178" s="4">
        <v>2.1263641728192688</v>
      </c>
      <c r="AF178" s="4">
        <v>2.3428831776575203</v>
      </c>
      <c r="AG178" s="4">
        <v>2.5392446782514417</v>
      </c>
    </row>
    <row r="179" spans="7:33" x14ac:dyDescent="0.2">
      <c r="G179" s="3">
        <v>7.8633240359079704E-2</v>
      </c>
      <c r="H179" s="3">
        <v>8.5498861051334751E-2</v>
      </c>
      <c r="I179" s="3">
        <v>9.0541895160632935E-2</v>
      </c>
      <c r="J179" s="3">
        <v>9.491636651427604E-2</v>
      </c>
      <c r="K179" s="3">
        <v>9.4518915467300513E-2</v>
      </c>
      <c r="L179" s="3">
        <v>9.3140414373619418E-2</v>
      </c>
      <c r="N179" s="4">
        <v>0.26039571472264122</v>
      </c>
      <c r="O179" s="4">
        <v>0.28630482731931428</v>
      </c>
      <c r="P179" s="4">
        <v>0.30383269193293194</v>
      </c>
      <c r="Q179" s="4">
        <v>0.30752899670149847</v>
      </c>
      <c r="R179" s="4">
        <v>0.31576239863611844</v>
      </c>
      <c r="S179" s="4">
        <v>0.31967131784703873</v>
      </c>
      <c r="U179" s="4">
        <v>0.47826922091556168</v>
      </c>
      <c r="V179" s="4">
        <v>0.53946541537035397</v>
      </c>
      <c r="W179" s="4">
        <v>0.58471986229889383</v>
      </c>
      <c r="X179" s="4">
        <v>0.62767895205926405</v>
      </c>
      <c r="Y179" s="4">
        <v>0.66389878944559055</v>
      </c>
      <c r="Z179" s="4">
        <v>0.69359222451281721</v>
      </c>
      <c r="AB179" s="4">
        <v>1.1968828863645786</v>
      </c>
      <c r="AC179" s="4">
        <v>1.4931375991493079</v>
      </c>
      <c r="AD179" s="4">
        <v>1.8202313878551677</v>
      </c>
      <c r="AE179" s="4">
        <v>2.1345610829985699</v>
      </c>
      <c r="AF179" s="4">
        <v>2.3720514355036157</v>
      </c>
      <c r="AG179" s="4">
        <v>2.5428282734240448</v>
      </c>
    </row>
    <row r="180" spans="7:33" x14ac:dyDescent="0.2">
      <c r="G180" s="3">
        <v>7.9641024965664053E-2</v>
      </c>
      <c r="H180" s="3">
        <v>8.5581237908465946E-2</v>
      </c>
      <c r="I180" s="3">
        <v>9.0568023463219793E-2</v>
      </c>
      <c r="J180" s="3">
        <v>9.6926545572228129E-2</v>
      </c>
      <c r="K180" s="3">
        <v>9.7244569835599259E-2</v>
      </c>
      <c r="L180" s="3">
        <v>9.4765344333297419E-2</v>
      </c>
      <c r="N180" s="4">
        <v>0.26053724720383542</v>
      </c>
      <c r="O180" s="4">
        <v>0.28697410559739467</v>
      </c>
      <c r="P180" s="4">
        <v>0.30391202666405892</v>
      </c>
      <c r="Q180" s="4">
        <v>0.30906538696989183</v>
      </c>
      <c r="R180" s="4">
        <v>0.31678131726171888</v>
      </c>
      <c r="S180" s="4">
        <v>0.3222429412937684</v>
      </c>
      <c r="U180" s="4">
        <v>0.47921822109722489</v>
      </c>
      <c r="V180" s="4">
        <v>0.54228089299967275</v>
      </c>
      <c r="W180" s="4">
        <v>0.58527137214268343</v>
      </c>
      <c r="X180" s="4">
        <v>0.62776274502484597</v>
      </c>
      <c r="Y180" s="4">
        <v>0.66976448423155288</v>
      </c>
      <c r="Z180" s="4">
        <v>0.69372703343671005</v>
      </c>
      <c r="AB180" s="4">
        <v>1.199037133003761</v>
      </c>
      <c r="AC180" s="4">
        <v>1.4963020528849089</v>
      </c>
      <c r="AD180" s="4">
        <v>1.8210796532555573</v>
      </c>
      <c r="AE180" s="4">
        <v>2.1356663995126466</v>
      </c>
      <c r="AF180" s="4">
        <v>2.3953082435710025</v>
      </c>
      <c r="AG180" s="4">
        <v>2.5765700091797621</v>
      </c>
    </row>
    <row r="181" spans="7:33" x14ac:dyDescent="0.2">
      <c r="G181" s="3">
        <v>7.9861384785431255E-2</v>
      </c>
      <c r="H181" s="3">
        <v>8.6130003389662813E-2</v>
      </c>
      <c r="I181" s="3">
        <v>9.1007597779468208E-2</v>
      </c>
      <c r="J181" s="3">
        <v>9.7700029692455059E-2</v>
      </c>
      <c r="K181" s="3">
        <v>0.10269853996013389</v>
      </c>
      <c r="L181" s="3">
        <v>0.10284782664363901</v>
      </c>
      <c r="N181" s="4">
        <v>0.26079450899337142</v>
      </c>
      <c r="O181" s="4">
        <v>0.28782732756806984</v>
      </c>
      <c r="P181" s="4">
        <v>0.3049934333989397</v>
      </c>
      <c r="Q181" s="4">
        <v>0.31816238895136406</v>
      </c>
      <c r="R181" s="4">
        <v>0.31886089118073624</v>
      </c>
      <c r="S181" s="4">
        <v>0.32315477299255302</v>
      </c>
      <c r="U181" s="4">
        <v>0.47990988195811979</v>
      </c>
      <c r="V181" s="4">
        <v>0.5432321133820992</v>
      </c>
      <c r="W181" s="4">
        <v>0.58816172262649036</v>
      </c>
      <c r="X181" s="4">
        <v>0.62993946090608954</v>
      </c>
      <c r="Y181" s="4">
        <v>0.67001228976138161</v>
      </c>
      <c r="Z181" s="4">
        <v>0.69523910241034348</v>
      </c>
      <c r="AB181" s="4">
        <v>1.2003878483903558</v>
      </c>
      <c r="AC181" s="4">
        <v>1.4985006496647189</v>
      </c>
      <c r="AD181" s="4">
        <v>1.8241691491542062</v>
      </c>
      <c r="AE181" s="4">
        <v>2.1391503722605671</v>
      </c>
      <c r="AF181" s="4">
        <v>2.3997535490118262</v>
      </c>
      <c r="AG181" s="4">
        <v>2.5934862305029363</v>
      </c>
    </row>
    <row r="182" spans="7:33" x14ac:dyDescent="0.2">
      <c r="G182" s="3">
        <v>8.0309524922422604E-2</v>
      </c>
      <c r="H182" s="3">
        <v>8.6141765263813008E-2</v>
      </c>
      <c r="I182" s="3">
        <v>9.1214025700291135E-2</v>
      </c>
      <c r="J182" s="3">
        <v>9.7818768850319593E-2</v>
      </c>
      <c r="K182" s="3">
        <v>0.10371297998730733</v>
      </c>
      <c r="L182" s="3">
        <v>0.10575297902194492</v>
      </c>
      <c r="N182" s="4">
        <v>0.2620988518738594</v>
      </c>
      <c r="O182" s="4">
        <v>0.2879834608828471</v>
      </c>
      <c r="P182" s="4">
        <v>0.30567516700322472</v>
      </c>
      <c r="Q182" s="4">
        <v>0.31828284802803397</v>
      </c>
      <c r="R182" s="4">
        <v>0.32040424971512893</v>
      </c>
      <c r="S182" s="4">
        <v>0.33184270581474418</v>
      </c>
      <c r="U182" s="4">
        <v>0.48028945299746084</v>
      </c>
      <c r="V182" s="4">
        <v>0.54495631444609827</v>
      </c>
      <c r="W182" s="4">
        <v>0.58958860442691097</v>
      </c>
      <c r="X182" s="4">
        <v>0.63045616349506806</v>
      </c>
      <c r="Y182" s="4">
        <v>0.6705335078450112</v>
      </c>
      <c r="Z182" s="4">
        <v>0.69825929019342681</v>
      </c>
      <c r="AB182" s="4">
        <v>1.2007692803626511</v>
      </c>
      <c r="AC182" s="4">
        <v>1.4989802506383034</v>
      </c>
      <c r="AD182" s="4">
        <v>1.8323636257963578</v>
      </c>
      <c r="AE182" s="4">
        <v>2.1499002315846627</v>
      </c>
      <c r="AF182" s="4">
        <v>2.409562195955512</v>
      </c>
      <c r="AG182" s="4">
        <v>2.5947376595682172</v>
      </c>
    </row>
    <row r="183" spans="7:33" x14ac:dyDescent="0.2">
      <c r="G183" s="3">
        <v>8.0309663145687438E-2</v>
      </c>
      <c r="H183" s="3">
        <v>8.6162970880984568E-2</v>
      </c>
      <c r="I183" s="3">
        <v>9.1219673615180463E-2</v>
      </c>
      <c r="J183" s="3">
        <v>9.8219432867495016E-2</v>
      </c>
      <c r="K183" s="3">
        <v>0.1038977256433391</v>
      </c>
      <c r="L183" s="3">
        <v>0.1093949772275653</v>
      </c>
      <c r="N183" s="4">
        <v>0.26236136215284955</v>
      </c>
      <c r="O183" s="4">
        <v>0.28951030591067206</v>
      </c>
      <c r="P183" s="4">
        <v>0.30632569055036041</v>
      </c>
      <c r="Q183" s="4">
        <v>0.32049084243362214</v>
      </c>
      <c r="R183" s="4">
        <v>0.32233873899492727</v>
      </c>
      <c r="S183" s="4">
        <v>0.3323892299149851</v>
      </c>
      <c r="U183" s="4">
        <v>0.48108713045960649</v>
      </c>
      <c r="V183" s="4">
        <v>0.54547319757468316</v>
      </c>
      <c r="W183" s="4">
        <v>0.59002430780588933</v>
      </c>
      <c r="X183" s="4">
        <v>0.63099295421448809</v>
      </c>
      <c r="Y183" s="4">
        <v>0.6730193619409568</v>
      </c>
      <c r="Z183" s="4">
        <v>0.70030778775793689</v>
      </c>
      <c r="AB183" s="4">
        <v>1.2038984023204069</v>
      </c>
      <c r="AC183" s="4">
        <v>1.5006630246805535</v>
      </c>
      <c r="AD183" s="4">
        <v>1.8332291816580799</v>
      </c>
      <c r="AE183" s="4">
        <v>2.1653860220227679</v>
      </c>
      <c r="AF183" s="4">
        <v>2.4103790742732922</v>
      </c>
      <c r="AG183" s="4">
        <v>2.6016570482489327</v>
      </c>
    </row>
    <row r="184" spans="7:33" x14ac:dyDescent="0.2">
      <c r="G184" s="3">
        <v>8.0422003842219869E-2</v>
      </c>
      <c r="H184" s="3">
        <v>8.628520136116169E-2</v>
      </c>
      <c r="I184" s="3">
        <v>9.1669866507528619E-2</v>
      </c>
      <c r="J184" s="3">
        <v>9.8832479504907811E-2</v>
      </c>
      <c r="K184" s="3">
        <v>0.10529215045169216</v>
      </c>
      <c r="L184" s="3">
        <v>0.11010097735063007</v>
      </c>
      <c r="N184" s="4">
        <v>0.26275673277633316</v>
      </c>
      <c r="O184" s="4">
        <v>0.28969177643168442</v>
      </c>
      <c r="P184" s="4">
        <v>0.30634625389590675</v>
      </c>
      <c r="Q184" s="4">
        <v>0.32184178048832512</v>
      </c>
      <c r="R184" s="4">
        <v>0.32296613870930369</v>
      </c>
      <c r="S184" s="4">
        <v>0.33443061140030172</v>
      </c>
      <c r="U184" s="4">
        <v>0.48136146067085028</v>
      </c>
      <c r="V184" s="4">
        <v>0.54550067590212103</v>
      </c>
      <c r="W184" s="4">
        <v>0.59097536667627271</v>
      </c>
      <c r="X184" s="4">
        <v>0.63234069151642558</v>
      </c>
      <c r="Y184" s="4">
        <v>0.67413919791981503</v>
      </c>
      <c r="Z184" s="4">
        <v>0.70042607699454873</v>
      </c>
      <c r="AB184" s="4">
        <v>1.2049521925380144</v>
      </c>
      <c r="AC184" s="4">
        <v>1.5021839883722081</v>
      </c>
      <c r="AD184" s="4">
        <v>1.8354058700116478</v>
      </c>
      <c r="AE184" s="4">
        <v>2.1684394975483605</v>
      </c>
      <c r="AF184" s="4">
        <v>2.4159789911191565</v>
      </c>
      <c r="AG184" s="4">
        <v>2.6115523898039901</v>
      </c>
    </row>
    <row r="185" spans="7:33" x14ac:dyDescent="0.2">
      <c r="G185" s="3">
        <v>8.0758781488042608E-2</v>
      </c>
      <c r="H185" s="3">
        <v>8.6298086589507994E-2</v>
      </c>
      <c r="I185" s="3">
        <v>9.1864033361002129E-2</v>
      </c>
      <c r="J185" s="3">
        <v>0.10054146667716002</v>
      </c>
      <c r="K185" s="3">
        <v>0.10557560168695423</v>
      </c>
      <c r="L185" s="3">
        <v>0.11144031890388728</v>
      </c>
      <c r="N185" s="4">
        <v>0.26286211361991674</v>
      </c>
      <c r="O185" s="4">
        <v>0.29002298048503361</v>
      </c>
      <c r="P185" s="4">
        <v>0.30729732559434852</v>
      </c>
      <c r="Q185" s="4">
        <v>0.32190368261299396</v>
      </c>
      <c r="R185" s="4">
        <v>0.32322338303024778</v>
      </c>
      <c r="S185" s="4">
        <v>0.3344611776672699</v>
      </c>
      <c r="U185" s="4">
        <v>0.48243424467919871</v>
      </c>
      <c r="V185" s="4">
        <v>0.5470301042179373</v>
      </c>
      <c r="W185" s="4">
        <v>0.59326438467898091</v>
      </c>
      <c r="X185" s="4">
        <v>0.63410138789702386</v>
      </c>
      <c r="Y185" s="4">
        <v>0.67824691505964574</v>
      </c>
      <c r="Z185" s="4">
        <v>0.7019167787085876</v>
      </c>
      <c r="AB185" s="4">
        <v>1.2067031185135821</v>
      </c>
      <c r="AC185" s="4">
        <v>1.5069386350020069</v>
      </c>
      <c r="AD185" s="4">
        <v>1.8368133338866532</v>
      </c>
      <c r="AE185" s="4">
        <v>2.1745794525024094</v>
      </c>
      <c r="AF185" s="4">
        <v>2.4261217852314174</v>
      </c>
      <c r="AG185" s="4">
        <v>2.6116713425736693</v>
      </c>
    </row>
    <row r="186" spans="7:33" x14ac:dyDescent="0.2">
      <c r="G186" s="3">
        <v>8.1762549195264489E-2</v>
      </c>
      <c r="H186" s="3">
        <v>8.6558107298893461E-2</v>
      </c>
      <c r="I186" s="3">
        <v>9.2586179266577195E-2</v>
      </c>
      <c r="J186" s="3">
        <v>0.10125221942391227</v>
      </c>
      <c r="K186" s="3">
        <v>0.1064403964595364</v>
      </c>
      <c r="L186" s="3">
        <v>0.11169907849724181</v>
      </c>
      <c r="N186" s="4">
        <v>0.26287680864926077</v>
      </c>
      <c r="O186" s="4">
        <v>0.29045227607087276</v>
      </c>
      <c r="P186" s="4">
        <v>0.30759114473906912</v>
      </c>
      <c r="Q186" s="4">
        <v>0.32193658656887125</v>
      </c>
      <c r="R186" s="4">
        <v>0.3244051967523407</v>
      </c>
      <c r="S186" s="4">
        <v>0.33458234081845695</v>
      </c>
      <c r="U186" s="4">
        <v>0.48289424703067141</v>
      </c>
      <c r="V186" s="4">
        <v>0.54737504066886755</v>
      </c>
      <c r="W186" s="4">
        <v>0.59328946483037481</v>
      </c>
      <c r="X186" s="4">
        <v>0.63458682265590416</v>
      </c>
      <c r="Y186" s="4">
        <v>0.67913915394004865</v>
      </c>
      <c r="Z186" s="4">
        <v>0.70369255970993838</v>
      </c>
      <c r="AB186" s="4">
        <v>1.2074145570761967</v>
      </c>
      <c r="AC186" s="4">
        <v>1.5071160037114173</v>
      </c>
      <c r="AD186" s="4">
        <v>1.8384168876896139</v>
      </c>
      <c r="AE186" s="4">
        <v>2.1774125832957121</v>
      </c>
      <c r="AF186" s="4">
        <v>2.4349362740324714</v>
      </c>
      <c r="AG186" s="4">
        <v>2.62576212202173</v>
      </c>
    </row>
    <row r="187" spans="7:33" x14ac:dyDescent="0.2">
      <c r="G187" s="3">
        <v>8.1877695228065539E-2</v>
      </c>
      <c r="H187" s="3">
        <v>8.6896463855780981E-2</v>
      </c>
      <c r="I187" s="3">
        <v>9.4292478891990772E-2</v>
      </c>
      <c r="J187" s="3">
        <v>0.10168447798048308</v>
      </c>
      <c r="K187" s="3">
        <v>0.10649041848969376</v>
      </c>
      <c r="L187" s="3">
        <v>0.11199005737275503</v>
      </c>
      <c r="N187" s="4">
        <v>0.26419238775066778</v>
      </c>
      <c r="O187" s="4">
        <v>0.29054662285414401</v>
      </c>
      <c r="P187" s="4">
        <v>0.30869886719003836</v>
      </c>
      <c r="Q187" s="4">
        <v>0.3249666834670959</v>
      </c>
      <c r="R187" s="4">
        <v>0.32488861389382939</v>
      </c>
      <c r="S187" s="4">
        <v>0.3361367125031991</v>
      </c>
      <c r="U187" s="4">
        <v>0.48335439212180642</v>
      </c>
      <c r="V187" s="4">
        <v>0.54797976024960215</v>
      </c>
      <c r="W187" s="4">
        <v>0.594159690706761</v>
      </c>
      <c r="X187" s="4">
        <v>0.63774428447095288</v>
      </c>
      <c r="Y187" s="4">
        <v>0.68046086788501636</v>
      </c>
      <c r="Z187" s="4">
        <v>0.70609801070352463</v>
      </c>
      <c r="AB187" s="4">
        <v>1.21088316264002</v>
      </c>
      <c r="AC187" s="4">
        <v>1.5076039985699676</v>
      </c>
      <c r="AD187" s="4">
        <v>1.8389525076097875</v>
      </c>
      <c r="AE187" s="4">
        <v>2.1778092066027246</v>
      </c>
      <c r="AF187" s="4">
        <v>2.4424221868870157</v>
      </c>
      <c r="AG187" s="4">
        <v>2.6619322791478544</v>
      </c>
    </row>
    <row r="188" spans="7:33" x14ac:dyDescent="0.2">
      <c r="G188" s="3">
        <v>8.1988414569525325E-2</v>
      </c>
      <c r="H188" s="3">
        <v>8.7235333671936699E-2</v>
      </c>
      <c r="I188" s="3">
        <v>9.4582440773989696E-2</v>
      </c>
      <c r="J188" s="3">
        <v>0.10186590231691817</v>
      </c>
      <c r="K188" s="3">
        <v>0.10671971145006953</v>
      </c>
      <c r="L188" s="3">
        <v>0.11210530416548559</v>
      </c>
      <c r="N188" s="4">
        <v>0.26432223845228986</v>
      </c>
      <c r="O188" s="4">
        <v>0.29146435172967067</v>
      </c>
      <c r="P188" s="4">
        <v>0.31026826385074169</v>
      </c>
      <c r="Q188" s="4">
        <v>0.32497144802330213</v>
      </c>
      <c r="R188" s="4">
        <v>0.32498497050950292</v>
      </c>
      <c r="S188" s="4">
        <v>0.33761936875412579</v>
      </c>
      <c r="U188" s="4">
        <v>0.48381467999689587</v>
      </c>
      <c r="V188" s="4">
        <v>0.54815364949892698</v>
      </c>
      <c r="W188" s="4">
        <v>0.59502206988429274</v>
      </c>
      <c r="X188" s="4">
        <v>0.63936851880177192</v>
      </c>
      <c r="Y188" s="4">
        <v>0.68245566753016162</v>
      </c>
      <c r="Z188" s="4">
        <v>0.70695718520337536</v>
      </c>
      <c r="AB188" s="4">
        <v>1.2109363215934223</v>
      </c>
      <c r="AC188" s="4">
        <v>1.5095886170285904</v>
      </c>
      <c r="AD188" s="4">
        <v>1.8552787852519956</v>
      </c>
      <c r="AE188" s="4">
        <v>2.183635398111631</v>
      </c>
      <c r="AF188" s="4">
        <v>2.4591755865046445</v>
      </c>
      <c r="AG188" s="4">
        <v>2.6821235766991216</v>
      </c>
    </row>
    <row r="189" spans="7:33" x14ac:dyDescent="0.2">
      <c r="G189" s="3">
        <v>8.2100850151939353E-2</v>
      </c>
      <c r="H189" s="3">
        <v>8.7239863098941717E-2</v>
      </c>
      <c r="I189" s="3">
        <v>9.5548680231356542E-2</v>
      </c>
      <c r="J189" s="3">
        <v>0.10204835603466966</v>
      </c>
      <c r="K189" s="3">
        <v>0.10989464069690769</v>
      </c>
      <c r="L189" s="3">
        <v>0.11278440939117562</v>
      </c>
      <c r="N189" s="4">
        <v>0.26498012629857004</v>
      </c>
      <c r="O189" s="4">
        <v>0.29151147641166308</v>
      </c>
      <c r="P189" s="4">
        <v>0.31058975378464138</v>
      </c>
      <c r="Q189" s="4">
        <v>0.32590327709216593</v>
      </c>
      <c r="R189" s="4">
        <v>0.33459677560588563</v>
      </c>
      <c r="S189" s="4">
        <v>0.33913779323962201</v>
      </c>
      <c r="U189" s="4">
        <v>0.48391041156526282</v>
      </c>
      <c r="V189" s="4">
        <v>0.54940426642754492</v>
      </c>
      <c r="W189" s="4">
        <v>0.59543942198527766</v>
      </c>
      <c r="X189" s="4">
        <v>0.64146027416670526</v>
      </c>
      <c r="Y189" s="4">
        <v>0.68380435051086685</v>
      </c>
      <c r="Z189" s="4">
        <v>0.71403936938660451</v>
      </c>
      <c r="AB189" s="4">
        <v>1.2126529558133177</v>
      </c>
      <c r="AC189" s="4">
        <v>1.5129145114426823</v>
      </c>
      <c r="AD189" s="4">
        <v>1.8637376758945083</v>
      </c>
      <c r="AE189" s="4">
        <v>2.1953903835733599</v>
      </c>
      <c r="AF189" s="4">
        <v>2.4887362190121922</v>
      </c>
      <c r="AG189" s="4">
        <v>2.6899277417271357</v>
      </c>
    </row>
    <row r="190" spans="7:33" x14ac:dyDescent="0.2">
      <c r="G190" s="3">
        <v>8.2997767383804266E-2</v>
      </c>
      <c r="H190" s="3">
        <v>8.7367706280730539E-2</v>
      </c>
      <c r="I190" s="3">
        <v>9.6625646695816858E-2</v>
      </c>
      <c r="J190" s="3">
        <v>0.10252508425653595</v>
      </c>
      <c r="K190" s="3">
        <v>0.11061919833726996</v>
      </c>
      <c r="L190" s="3">
        <v>0.11303590418797782</v>
      </c>
      <c r="N190" s="4">
        <v>0.26536278661904267</v>
      </c>
      <c r="O190" s="4">
        <v>0.29324944178782353</v>
      </c>
      <c r="P190" s="4">
        <v>0.31193995516399209</v>
      </c>
      <c r="Q190" s="4">
        <v>0.32605004937934678</v>
      </c>
      <c r="R190" s="4">
        <v>0.3368773153120419</v>
      </c>
      <c r="S190" s="4">
        <v>0.34085342064396662</v>
      </c>
      <c r="U190" s="4">
        <v>0.48427511070024609</v>
      </c>
      <c r="V190" s="4">
        <v>0.54960036428005088</v>
      </c>
      <c r="W190" s="4">
        <v>0.59561435853122746</v>
      </c>
      <c r="X190" s="4">
        <v>0.64168655041245515</v>
      </c>
      <c r="Y190" s="4">
        <v>0.68749688432249911</v>
      </c>
      <c r="Z190" s="4">
        <v>0.71462417383829613</v>
      </c>
      <c r="AB190" s="4">
        <v>1.2144637048220384</v>
      </c>
      <c r="AC190" s="4">
        <v>1.5153599056436073</v>
      </c>
      <c r="AD190" s="4">
        <v>1.8665580095240206</v>
      </c>
      <c r="AE190" s="4">
        <v>2.2047936489322457</v>
      </c>
      <c r="AF190" s="4">
        <v>2.4953979225503518</v>
      </c>
      <c r="AG190" s="4">
        <v>2.7265254053367345</v>
      </c>
    </row>
    <row r="191" spans="7:33" x14ac:dyDescent="0.2">
      <c r="G191" s="3">
        <v>8.2999506807510892E-2</v>
      </c>
      <c r="H191" s="3">
        <v>8.7463734421519002E-2</v>
      </c>
      <c r="I191" s="3">
        <v>9.7027457437191211E-2</v>
      </c>
      <c r="J191" s="3">
        <v>0.10262000149493922</v>
      </c>
      <c r="K191" s="3">
        <v>0.11252895527912088</v>
      </c>
      <c r="L191" s="3">
        <v>0.11522214298593036</v>
      </c>
      <c r="N191" s="4">
        <v>0.26602606920824234</v>
      </c>
      <c r="O191" s="4">
        <v>0.29460785868874706</v>
      </c>
      <c r="P191" s="4">
        <v>0.31301704006384368</v>
      </c>
      <c r="Q191" s="4">
        <v>0.32689988299892048</v>
      </c>
      <c r="R191" s="4">
        <v>0.33778190139481157</v>
      </c>
      <c r="S191" s="4">
        <v>0.34188490118969295</v>
      </c>
      <c r="U191" s="4">
        <v>0.48473568427617719</v>
      </c>
      <c r="V191" s="4">
        <v>0.54986026894565754</v>
      </c>
      <c r="W191" s="4">
        <v>0.5960362437563882</v>
      </c>
      <c r="X191" s="4">
        <v>0.64282790529195544</v>
      </c>
      <c r="Y191" s="4">
        <v>0.68916027850855333</v>
      </c>
      <c r="Z191" s="4">
        <v>0.71785545170212073</v>
      </c>
      <c r="AB191" s="4">
        <v>1.2179967157262781</v>
      </c>
      <c r="AC191" s="4">
        <v>1.5157901736211259</v>
      </c>
      <c r="AD191" s="4">
        <v>1.8693585274013991</v>
      </c>
      <c r="AE191" s="4">
        <v>2.2284745228809744</v>
      </c>
      <c r="AF191" s="4">
        <v>2.4986610052165661</v>
      </c>
      <c r="AG191" s="4">
        <v>2.7274704818300322</v>
      </c>
    </row>
    <row r="192" spans="7:33" x14ac:dyDescent="0.2">
      <c r="G192" s="3">
        <v>8.3667060725538089E-2</v>
      </c>
      <c r="H192" s="3">
        <v>8.7569703324292814E-2</v>
      </c>
      <c r="I192" s="3">
        <v>9.823652629296542E-2</v>
      </c>
      <c r="J192" s="3">
        <v>0.10341679093398048</v>
      </c>
      <c r="K192" s="3">
        <v>0.11298704261753856</v>
      </c>
      <c r="L192" s="3">
        <v>0.11634561917052255</v>
      </c>
      <c r="N192" s="4">
        <v>0.26654954187754276</v>
      </c>
      <c r="O192" s="4">
        <v>0.29482062664487718</v>
      </c>
      <c r="P192" s="4">
        <v>0.31354526227772461</v>
      </c>
      <c r="Q192" s="4">
        <v>0.326959528739585</v>
      </c>
      <c r="R192" s="4">
        <v>0.34019624813731286</v>
      </c>
      <c r="S192" s="4">
        <v>0.34441395377807171</v>
      </c>
      <c r="U192" s="4">
        <v>0.48519640076902237</v>
      </c>
      <c r="V192" s="4">
        <v>0.550719171958298</v>
      </c>
      <c r="W192" s="4">
        <v>0.59626620914030681</v>
      </c>
      <c r="X192" s="4">
        <v>0.64406787353866579</v>
      </c>
      <c r="Y192" s="4">
        <v>0.6892161075330332</v>
      </c>
      <c r="Z192" s="4">
        <v>0.71830179071543787</v>
      </c>
      <c r="AB192" s="4">
        <v>1.2186188353996648</v>
      </c>
      <c r="AC192" s="4">
        <v>1.5195574493247541</v>
      </c>
      <c r="AD192" s="4">
        <v>1.8716019430874025</v>
      </c>
      <c r="AE192" s="4">
        <v>2.2311796078669701</v>
      </c>
      <c r="AF192" s="4">
        <v>2.5136824871646959</v>
      </c>
      <c r="AG192" s="4">
        <v>2.7386929620795843</v>
      </c>
    </row>
    <row r="193" spans="7:33" x14ac:dyDescent="0.2">
      <c r="G193" s="3">
        <v>8.3669913348902059E-2</v>
      </c>
      <c r="H193" s="3">
        <v>8.7941368902362926E-2</v>
      </c>
      <c r="I193" s="3">
        <v>9.9829811959162074E-2</v>
      </c>
      <c r="J193" s="3">
        <v>0.10631985439280367</v>
      </c>
      <c r="K193" s="3">
        <v>0.11379746431582416</v>
      </c>
      <c r="L193" s="3">
        <v>0.11859288114725142</v>
      </c>
      <c r="N193" s="4">
        <v>0.26692276350293898</v>
      </c>
      <c r="O193" s="4">
        <v>0.29491471167239625</v>
      </c>
      <c r="P193" s="4">
        <v>0.31366981459733445</v>
      </c>
      <c r="Q193" s="4">
        <v>0.32715865597061877</v>
      </c>
      <c r="R193" s="4">
        <v>0.34316050862826963</v>
      </c>
      <c r="S193" s="4">
        <v>0.34541141668219577</v>
      </c>
      <c r="U193" s="4">
        <v>0.48565726022312972</v>
      </c>
      <c r="V193" s="4">
        <v>0.55158552824600937</v>
      </c>
      <c r="W193" s="4">
        <v>0.59724005175982398</v>
      </c>
      <c r="X193" s="4">
        <v>0.64486788983080268</v>
      </c>
      <c r="Y193" s="4">
        <v>0.69399402846467018</v>
      </c>
      <c r="Z193" s="4">
        <v>0.7187066065973402</v>
      </c>
      <c r="AB193" s="4">
        <v>1.2214220875603767</v>
      </c>
      <c r="AC193" s="4">
        <v>1.5210650390371496</v>
      </c>
      <c r="AD193" s="4">
        <v>1.8751750415860147</v>
      </c>
      <c r="AE193" s="4">
        <v>2.2312916107664336</v>
      </c>
      <c r="AF193" s="4">
        <v>2.522829737672728</v>
      </c>
      <c r="AG193" s="4">
        <v>2.7692734740781568</v>
      </c>
    </row>
    <row r="194" spans="7:33" x14ac:dyDescent="0.2">
      <c r="G194" s="3">
        <v>8.3895007001932198E-2</v>
      </c>
      <c r="H194" s="3">
        <v>8.8337394311663431E-2</v>
      </c>
      <c r="I194" s="3">
        <v>0.10025697715118809</v>
      </c>
      <c r="J194" s="3">
        <v>0.10648060489050715</v>
      </c>
      <c r="K194" s="3">
        <v>0.1139685580226828</v>
      </c>
      <c r="L194" s="3">
        <v>0.1197452594008761</v>
      </c>
      <c r="N194" s="4">
        <v>0.26720743465145191</v>
      </c>
      <c r="O194" s="4">
        <v>0.29493613951816267</v>
      </c>
      <c r="P194" s="4">
        <v>0.31453480947789236</v>
      </c>
      <c r="Q194" s="4">
        <v>0.32747039151997814</v>
      </c>
      <c r="R194" s="4">
        <v>0.34432085359115638</v>
      </c>
      <c r="S194" s="4">
        <v>0.34584146472718147</v>
      </c>
      <c r="U194" s="4">
        <v>0.48611826268285951</v>
      </c>
      <c r="V194" s="4">
        <v>0.55195671180819894</v>
      </c>
      <c r="W194" s="4">
        <v>0.59763027621494458</v>
      </c>
      <c r="X194" s="4">
        <v>0.64525820362392894</v>
      </c>
      <c r="Y194" s="4">
        <v>0.6958080707832015</v>
      </c>
      <c r="Z194" s="4">
        <v>0.72284683453553966</v>
      </c>
      <c r="AB194" s="4">
        <v>1.221535363284675</v>
      </c>
      <c r="AC194" s="4">
        <v>1.5222118190811638</v>
      </c>
      <c r="AD194" s="4">
        <v>1.9097121944051167</v>
      </c>
      <c r="AE194" s="4">
        <v>2.2379660220984383</v>
      </c>
      <c r="AF194" s="4">
        <v>2.5306375879527137</v>
      </c>
      <c r="AG194" s="4">
        <v>2.7699455722429174</v>
      </c>
    </row>
    <row r="195" spans="7:33" x14ac:dyDescent="0.2">
      <c r="G195" s="3">
        <v>8.3896029578046871E-2</v>
      </c>
      <c r="H195" s="3">
        <v>8.8386179585367097E-2</v>
      </c>
      <c r="I195" s="3">
        <v>0.10039484531593335</v>
      </c>
      <c r="J195" s="3">
        <v>0.10697531072733302</v>
      </c>
      <c r="K195" s="3">
        <v>0.11413096702816916</v>
      </c>
      <c r="L195" s="3">
        <v>0.12041843848499423</v>
      </c>
      <c r="N195" s="4">
        <v>0.26785365824624563</v>
      </c>
      <c r="O195" s="4">
        <v>0.29526236849999976</v>
      </c>
      <c r="P195" s="4">
        <v>0.31472759862875632</v>
      </c>
      <c r="Q195" s="4">
        <v>0.32762357693353827</v>
      </c>
      <c r="R195" s="4">
        <v>0.34868985611652281</v>
      </c>
      <c r="S195" s="4">
        <v>0.34816038920046721</v>
      </c>
      <c r="U195" s="4">
        <v>0.48651319470318555</v>
      </c>
      <c r="V195" s="4">
        <v>0.55501970309517712</v>
      </c>
      <c r="W195" s="4">
        <v>0.59769373653484204</v>
      </c>
      <c r="X195" s="4">
        <v>0.64574436375577271</v>
      </c>
      <c r="Y195" s="4">
        <v>0.69722876751461738</v>
      </c>
      <c r="Z195" s="4">
        <v>0.72387313430189493</v>
      </c>
      <c r="AB195" s="4">
        <v>1.2246008005267401</v>
      </c>
      <c r="AC195" s="4">
        <v>1.5232603695267057</v>
      </c>
      <c r="AD195" s="4">
        <v>1.9107413375496627</v>
      </c>
      <c r="AE195" s="4">
        <v>2.2438104423885816</v>
      </c>
      <c r="AF195" s="4">
        <v>2.5678606606400298</v>
      </c>
      <c r="AG195" s="4">
        <v>2.7891423174884817</v>
      </c>
    </row>
    <row r="196" spans="7:33" x14ac:dyDescent="0.2">
      <c r="G196" s="3">
        <v>8.4118999154571217E-2</v>
      </c>
      <c r="H196" s="3">
        <v>8.8997096104871387E-2</v>
      </c>
      <c r="I196" s="3">
        <v>0.10041167768652071</v>
      </c>
      <c r="J196" s="3">
        <v>0.10926408775429186</v>
      </c>
      <c r="K196" s="3">
        <v>0.11514977066181054</v>
      </c>
      <c r="L196" s="3">
        <v>0.12238906764723967</v>
      </c>
      <c r="N196" s="4">
        <v>0.26786241037783576</v>
      </c>
      <c r="O196" s="4">
        <v>0.2955002052429625</v>
      </c>
      <c r="P196" s="4">
        <v>0.31544939882277445</v>
      </c>
      <c r="Q196" s="4">
        <v>0.32812676829994358</v>
      </c>
      <c r="R196" s="4">
        <v>0.35430467910501195</v>
      </c>
      <c r="S196" s="4">
        <v>0.34850659587485233</v>
      </c>
      <c r="U196" s="4">
        <v>0.48657940819258716</v>
      </c>
      <c r="V196" s="4">
        <v>0.55512905914161648</v>
      </c>
      <c r="W196" s="4">
        <v>0.59771825706653559</v>
      </c>
      <c r="X196" s="4">
        <v>0.64779650418481549</v>
      </c>
      <c r="Y196" s="4">
        <v>0.6979463436320843</v>
      </c>
      <c r="Z196" s="4">
        <v>0.72484352346884684</v>
      </c>
      <c r="AB196" s="4">
        <v>1.2250796564900894</v>
      </c>
      <c r="AC196" s="4">
        <v>1.5274945943552507</v>
      </c>
      <c r="AD196" s="4">
        <v>1.9152993246255163</v>
      </c>
      <c r="AE196" s="4">
        <v>2.2447036625846106</v>
      </c>
      <c r="AF196" s="4">
        <v>2.6101707853647107</v>
      </c>
      <c r="AG196" s="4">
        <v>2.821858485523085</v>
      </c>
    </row>
    <row r="197" spans="7:33" x14ac:dyDescent="0.2">
      <c r="G197" s="3">
        <v>8.4793294503194172E-2</v>
      </c>
      <c r="H197" s="3">
        <v>8.9289487339470286E-2</v>
      </c>
      <c r="I197" s="3">
        <v>0.10068869264128844</v>
      </c>
      <c r="J197" s="3">
        <v>0.10975752973541386</v>
      </c>
      <c r="K197" s="3">
        <v>0.11561381235276857</v>
      </c>
      <c r="L197" s="3">
        <v>0.12265000021531614</v>
      </c>
      <c r="N197" s="4">
        <v>0.26878076904976211</v>
      </c>
      <c r="O197" s="4">
        <v>0.2958007838899781</v>
      </c>
      <c r="P197" s="4">
        <v>0.31584664385209416</v>
      </c>
      <c r="Q197" s="4">
        <v>0.32995065044694294</v>
      </c>
      <c r="R197" s="4">
        <v>0.35561650351463547</v>
      </c>
      <c r="S197" s="4">
        <v>0.34957262794593214</v>
      </c>
      <c r="U197" s="4">
        <v>0.48673907447192022</v>
      </c>
      <c r="V197" s="4">
        <v>0.55516791448381286</v>
      </c>
      <c r="W197" s="4">
        <v>0.5978450992009241</v>
      </c>
      <c r="X197" s="4">
        <v>0.64866393539810652</v>
      </c>
      <c r="Y197" s="4">
        <v>0.69912726086153709</v>
      </c>
      <c r="Z197" s="4">
        <v>0.72750899166859639</v>
      </c>
      <c r="AB197" s="4">
        <v>1.2276147032245679</v>
      </c>
      <c r="AC197" s="4">
        <v>1.5327659506598761</v>
      </c>
      <c r="AD197" s="4">
        <v>1.9176446710224471</v>
      </c>
      <c r="AE197" s="4">
        <v>2.257343843858497</v>
      </c>
      <c r="AF197" s="4">
        <v>2.6114397433520677</v>
      </c>
      <c r="AG197" s="4">
        <v>2.8445738204897082</v>
      </c>
    </row>
    <row r="198" spans="7:33" x14ac:dyDescent="0.2">
      <c r="G198" s="3">
        <v>8.5241391740920269E-2</v>
      </c>
      <c r="H198" s="3">
        <v>8.9355167962336557E-2</v>
      </c>
      <c r="I198" s="3">
        <v>0.10113270986577505</v>
      </c>
      <c r="J198" s="3">
        <v>0.10986110373100177</v>
      </c>
      <c r="K198" s="3">
        <v>0.11755311876921914</v>
      </c>
      <c r="L198" s="3">
        <v>0.12319933231632541</v>
      </c>
      <c r="N198" s="4">
        <v>0.26943866472800049</v>
      </c>
      <c r="O198" s="4">
        <v>0.29588423784719109</v>
      </c>
      <c r="P198" s="4">
        <v>0.31609629037515985</v>
      </c>
      <c r="Q198" s="4">
        <v>0.33198427084566418</v>
      </c>
      <c r="R198" s="4">
        <v>0.35705544337556483</v>
      </c>
      <c r="S198" s="4">
        <v>0.35190306051220532</v>
      </c>
      <c r="U198" s="4">
        <v>0.48704069679670159</v>
      </c>
      <c r="V198" s="4">
        <v>0.55521394896052167</v>
      </c>
      <c r="W198" s="4">
        <v>0.59966303000233068</v>
      </c>
      <c r="X198" s="4">
        <v>0.64953702350420017</v>
      </c>
      <c r="Y198" s="4">
        <v>0.69924924825140544</v>
      </c>
      <c r="Z198" s="4">
        <v>0.72752807859460278</v>
      </c>
      <c r="AB198" s="4">
        <v>1.2301526381531511</v>
      </c>
      <c r="AC198" s="4">
        <v>1.5328493593159616</v>
      </c>
      <c r="AD198" s="4">
        <v>1.9242053412332787</v>
      </c>
      <c r="AE198" s="4">
        <v>2.2827299100672205</v>
      </c>
      <c r="AF198" s="4">
        <v>2.6122641154966719</v>
      </c>
      <c r="AG198" s="4">
        <v>2.8471738835173968</v>
      </c>
    </row>
    <row r="199" spans="7:33" x14ac:dyDescent="0.2">
      <c r="G199" s="3">
        <v>8.5354025315357962E-2</v>
      </c>
      <c r="H199" s="3">
        <v>8.9389660894385159E-2</v>
      </c>
      <c r="I199" s="3">
        <v>0.10116425147849739</v>
      </c>
      <c r="J199" s="3">
        <v>0.11088496875823695</v>
      </c>
      <c r="K199" s="3">
        <v>0.11779755182181728</v>
      </c>
      <c r="L199" s="3">
        <v>0.12433533640711625</v>
      </c>
      <c r="N199" s="4">
        <v>0.26970141511729806</v>
      </c>
      <c r="O199" s="4">
        <v>0.29604600414028326</v>
      </c>
      <c r="P199" s="4">
        <v>0.31653649225488545</v>
      </c>
      <c r="Q199" s="4">
        <v>0.33394921570921032</v>
      </c>
      <c r="R199" s="4">
        <v>0.35747527592130179</v>
      </c>
      <c r="S199" s="4">
        <v>0.36094491887356717</v>
      </c>
      <c r="U199" s="4">
        <v>0.48750212853960506</v>
      </c>
      <c r="V199" s="4">
        <v>0.55608178749893322</v>
      </c>
      <c r="W199" s="4">
        <v>0.60079585744693054</v>
      </c>
      <c r="X199" s="4">
        <v>0.64977559011315389</v>
      </c>
      <c r="Y199" s="4">
        <v>0.70285886525076191</v>
      </c>
      <c r="Z199" s="4">
        <v>0.73657568060673295</v>
      </c>
      <c r="AB199" s="4">
        <v>1.2305988945652855</v>
      </c>
      <c r="AC199" s="4">
        <v>1.5339858723761051</v>
      </c>
      <c r="AD199" s="4">
        <v>1.9246719149812801</v>
      </c>
      <c r="AE199" s="4">
        <v>2.3006406902673233</v>
      </c>
      <c r="AF199" s="4">
        <v>2.6133314627065514</v>
      </c>
      <c r="AG199" s="4">
        <v>2.861747186833199</v>
      </c>
    </row>
    <row r="200" spans="7:33" x14ac:dyDescent="0.2">
      <c r="G200" s="3">
        <v>8.5574925269068958E-2</v>
      </c>
      <c r="H200" s="3">
        <v>8.9505467495371249E-2</v>
      </c>
      <c r="I200" s="3">
        <v>0.10120331908426583</v>
      </c>
      <c r="J200" s="3">
        <v>0.11211997389657835</v>
      </c>
      <c r="K200" s="3">
        <v>0.11989540289021172</v>
      </c>
      <c r="L200" s="3">
        <v>0.12618476673628276</v>
      </c>
      <c r="N200" s="4">
        <v>0.27034943316405324</v>
      </c>
      <c r="O200" s="4">
        <v>0.29816375210695201</v>
      </c>
      <c r="P200" s="4">
        <v>0.31763564220681317</v>
      </c>
      <c r="Q200" s="4">
        <v>0.33834753752583313</v>
      </c>
      <c r="R200" s="4">
        <v>0.36069158382890221</v>
      </c>
      <c r="S200" s="4">
        <v>0.36615123594976096</v>
      </c>
      <c r="U200" s="4">
        <v>0.48796370346571383</v>
      </c>
      <c r="V200" s="4">
        <v>0.55725867679707752</v>
      </c>
      <c r="W200" s="4">
        <v>0.60205757447025787</v>
      </c>
      <c r="X200" s="4">
        <v>0.65216373594090049</v>
      </c>
      <c r="Y200" s="4">
        <v>0.70616116022903785</v>
      </c>
      <c r="Z200" s="4">
        <v>0.73810620824132633</v>
      </c>
      <c r="AB200" s="4">
        <v>1.2320112498430476</v>
      </c>
      <c r="AC200" s="4">
        <v>1.5353852567752533</v>
      </c>
      <c r="AD200" s="4">
        <v>1.9253984851759616</v>
      </c>
      <c r="AE200" s="4">
        <v>2.3043390036950191</v>
      </c>
      <c r="AF200" s="4">
        <v>2.6296647817698191</v>
      </c>
      <c r="AG200" s="4">
        <v>2.8732550398125225</v>
      </c>
    </row>
    <row r="201" spans="7:33" x14ac:dyDescent="0.2">
      <c r="G201" s="3">
        <v>8.5691302197319352E-2</v>
      </c>
      <c r="H201" s="3">
        <v>8.9661334403012827E-2</v>
      </c>
      <c r="I201" s="3">
        <v>0.10145752229144045</v>
      </c>
      <c r="J201" s="3">
        <v>0.11221443466681014</v>
      </c>
      <c r="K201" s="3">
        <v>0.12007421127375095</v>
      </c>
      <c r="L201" s="3">
        <v>0.1269801306220788</v>
      </c>
      <c r="N201" s="4">
        <v>0.27099647013799677</v>
      </c>
      <c r="O201" s="4">
        <v>0.29863629808220304</v>
      </c>
      <c r="P201" s="4">
        <v>0.31843392479598331</v>
      </c>
      <c r="Q201" s="4">
        <v>0.34440567142223832</v>
      </c>
      <c r="R201" s="4">
        <v>0.36176922896546349</v>
      </c>
      <c r="S201" s="4">
        <v>0.37516158921892795</v>
      </c>
      <c r="U201" s="4">
        <v>0.48873331332578718</v>
      </c>
      <c r="V201" s="4">
        <v>0.55757299027209983</v>
      </c>
      <c r="W201" s="4">
        <v>0.60217234613461423</v>
      </c>
      <c r="X201" s="4">
        <v>0.65238670330775039</v>
      </c>
      <c r="Y201" s="4">
        <v>0.7064227144787889</v>
      </c>
      <c r="Z201" s="4">
        <v>0.7407859684021636</v>
      </c>
      <c r="AB201" s="4">
        <v>1.2326792458659166</v>
      </c>
      <c r="AC201" s="4">
        <v>1.5438954732050383</v>
      </c>
      <c r="AD201" s="4">
        <v>1.9266856257329859</v>
      </c>
      <c r="AE201" s="4">
        <v>2.305998901780824</v>
      </c>
      <c r="AF201" s="4">
        <v>2.6326425762826382</v>
      </c>
      <c r="AG201" s="4">
        <v>2.889475704352122</v>
      </c>
    </row>
    <row r="202" spans="7:33" x14ac:dyDescent="0.2">
      <c r="G202" s="3">
        <v>8.5692138619759328E-2</v>
      </c>
      <c r="H202" s="3">
        <v>8.9807798808201111E-2</v>
      </c>
      <c r="I202" s="3">
        <v>0.10183732997218753</v>
      </c>
      <c r="J202" s="3">
        <v>0.1144739653825837</v>
      </c>
      <c r="K202" s="3">
        <v>0.12131891753014457</v>
      </c>
      <c r="L202" s="3">
        <v>0.12707829685889749</v>
      </c>
      <c r="N202" s="4">
        <v>0.27101592688124865</v>
      </c>
      <c r="O202" s="4">
        <v>0.29939179599621002</v>
      </c>
      <c r="P202" s="4">
        <v>0.31940949594699086</v>
      </c>
      <c r="Q202" s="4">
        <v>0.34933164216308632</v>
      </c>
      <c r="R202" s="4">
        <v>0.36234283304064019</v>
      </c>
      <c r="S202" s="4">
        <v>0.38100027797411218</v>
      </c>
      <c r="U202" s="4">
        <v>0.48950332124619966</v>
      </c>
      <c r="V202" s="4">
        <v>0.55854852191772464</v>
      </c>
      <c r="W202" s="4">
        <v>0.60281196254553637</v>
      </c>
      <c r="X202" s="4">
        <v>0.65427895609564191</v>
      </c>
      <c r="Y202" s="4">
        <v>0.70804259151855864</v>
      </c>
      <c r="Z202" s="4">
        <v>0.74109636092747722</v>
      </c>
      <c r="AB202" s="4">
        <v>1.2326934645663763</v>
      </c>
      <c r="AC202" s="4">
        <v>1.5460778649272706</v>
      </c>
      <c r="AD202" s="4">
        <v>1.9382959102628048</v>
      </c>
      <c r="AE202" s="4">
        <v>2.3117688849494811</v>
      </c>
      <c r="AF202" s="4">
        <v>2.634709602255684</v>
      </c>
      <c r="AG202" s="4">
        <v>2.9520856122680654</v>
      </c>
    </row>
    <row r="203" spans="7:33" x14ac:dyDescent="0.2">
      <c r="G203" s="3">
        <v>8.5916780071987553E-2</v>
      </c>
      <c r="H203" s="3">
        <v>8.9962403053270634E-2</v>
      </c>
      <c r="I203" s="3">
        <v>0.10220330540972178</v>
      </c>
      <c r="J203" s="3">
        <v>0.11488882546576162</v>
      </c>
      <c r="K203" s="3">
        <v>0.12225490203171496</v>
      </c>
      <c r="L203" s="3">
        <v>0.12864760878025017</v>
      </c>
      <c r="N203" s="4">
        <v>0.27154308729007504</v>
      </c>
      <c r="O203" s="4">
        <v>0.29943754911756981</v>
      </c>
      <c r="P203" s="4">
        <v>0.31991134202029103</v>
      </c>
      <c r="Q203" s="4">
        <v>0.35147858605043414</v>
      </c>
      <c r="R203" s="4">
        <v>0.36343328113515661</v>
      </c>
      <c r="S203" s="4">
        <v>0.38433247264269754</v>
      </c>
      <c r="U203" s="4">
        <v>0.48957312943848708</v>
      </c>
      <c r="V203" s="4">
        <v>0.5600711324153067</v>
      </c>
      <c r="W203" s="4">
        <v>0.60299307510989975</v>
      </c>
      <c r="X203" s="4">
        <v>0.65476869772605295</v>
      </c>
      <c r="Y203" s="4">
        <v>0.70895613524303913</v>
      </c>
      <c r="Z203" s="4">
        <v>0.743330258570436</v>
      </c>
      <c r="AB203" s="4">
        <v>1.2347615373905581</v>
      </c>
      <c r="AC203" s="4">
        <v>1.5464262099384039</v>
      </c>
      <c r="AD203" s="4">
        <v>1.94349839859815</v>
      </c>
      <c r="AE203" s="4">
        <v>2.3353998793671695</v>
      </c>
      <c r="AF203" s="4">
        <v>2.6477604619026334</v>
      </c>
      <c r="AG203" s="4">
        <v>2.9641809414173776</v>
      </c>
    </row>
    <row r="204" spans="7:33" x14ac:dyDescent="0.2">
      <c r="G204" s="3">
        <v>8.6141468004963251E-2</v>
      </c>
      <c r="H204" s="3">
        <v>9.0578024281228853E-2</v>
      </c>
      <c r="I204" s="3">
        <v>0.10254567840281426</v>
      </c>
      <c r="J204" s="3">
        <v>0.11544915225162922</v>
      </c>
      <c r="K204" s="3">
        <v>0.12362947912768374</v>
      </c>
      <c r="L204" s="3">
        <v>0.13079897790017392</v>
      </c>
      <c r="N204" s="4">
        <v>0.27167382343337332</v>
      </c>
      <c r="O204" s="4">
        <v>0.29984623138897937</v>
      </c>
      <c r="P204" s="4">
        <v>0.32006820532614433</v>
      </c>
      <c r="Q204" s="4">
        <v>0.35339899724540347</v>
      </c>
      <c r="R204" s="4">
        <v>0.36348802458700979</v>
      </c>
      <c r="S204" s="4">
        <v>0.38510324861602951</v>
      </c>
      <c r="U204" s="4">
        <v>0.4902737274328377</v>
      </c>
      <c r="V204" s="4">
        <v>0.56086256787933708</v>
      </c>
      <c r="W204" s="4">
        <v>0.60493911028259784</v>
      </c>
      <c r="X204" s="4">
        <v>0.65492305020333941</v>
      </c>
      <c r="Y204" s="4">
        <v>0.71017825285436564</v>
      </c>
      <c r="Z204" s="4">
        <v>0.7446710921638835</v>
      </c>
      <c r="AB204" s="4">
        <v>1.2352371857585283</v>
      </c>
      <c r="AC204" s="4">
        <v>1.5477339735497773</v>
      </c>
      <c r="AD204" s="4">
        <v>1.95935382846372</v>
      </c>
      <c r="AE204" s="4">
        <v>2.3386903708286764</v>
      </c>
      <c r="AF204" s="4">
        <v>2.6592020401668779</v>
      </c>
      <c r="AG204" s="4">
        <v>2.9805800684503647</v>
      </c>
    </row>
    <row r="205" spans="7:33" x14ac:dyDescent="0.2">
      <c r="G205" s="3">
        <v>8.6364946344648086E-2</v>
      </c>
      <c r="H205" s="3">
        <v>9.0598965997700454E-2</v>
      </c>
      <c r="I205" s="3">
        <v>0.10256369537185983</v>
      </c>
      <c r="J205" s="3">
        <v>0.11554111220073904</v>
      </c>
      <c r="K205" s="3">
        <v>0.12692573136874419</v>
      </c>
      <c r="L205" s="3">
        <v>0.13409769535539295</v>
      </c>
      <c r="N205" s="4">
        <v>0.27285012102461237</v>
      </c>
      <c r="O205" s="4">
        <v>0.30048537624173743</v>
      </c>
      <c r="P205" s="4">
        <v>0.32019151936546053</v>
      </c>
      <c r="Q205" s="4">
        <v>0.35609094219402704</v>
      </c>
      <c r="R205" s="4">
        <v>0.36647270154088885</v>
      </c>
      <c r="S205" s="4">
        <v>0.38726213412482169</v>
      </c>
      <c r="U205" s="4">
        <v>0.4910445320916943</v>
      </c>
      <c r="V205" s="4">
        <v>0.56313851783266733</v>
      </c>
      <c r="W205" s="4">
        <v>0.60707873619148112</v>
      </c>
      <c r="X205" s="4">
        <v>0.65836259151532484</v>
      </c>
      <c r="Y205" s="4">
        <v>0.72302620115620186</v>
      </c>
      <c r="Z205" s="4">
        <v>0.75032292282184376</v>
      </c>
      <c r="AB205" s="4">
        <v>1.2368457709487464</v>
      </c>
      <c r="AC205" s="4">
        <v>1.5495080537021839</v>
      </c>
      <c r="AD205" s="4">
        <v>1.9624030256249134</v>
      </c>
      <c r="AE205" s="4">
        <v>2.374566770515071</v>
      </c>
      <c r="AF205" s="4">
        <v>2.7019842104896821</v>
      </c>
      <c r="AG205" s="4">
        <v>2.9834073234794243</v>
      </c>
    </row>
    <row r="206" spans="7:33" x14ac:dyDescent="0.2">
      <c r="G206" s="3">
        <v>8.636620242830384E-2</v>
      </c>
      <c r="H206" s="3">
        <v>9.0830522781591538E-2</v>
      </c>
      <c r="I206" s="3">
        <v>0.1033705755240395</v>
      </c>
      <c r="J206" s="3">
        <v>0.11554206195373551</v>
      </c>
      <c r="K206" s="3">
        <v>0.12760197976435217</v>
      </c>
      <c r="L206" s="3">
        <v>0.13658652536901905</v>
      </c>
      <c r="N206" s="4">
        <v>0.2732550222964798</v>
      </c>
      <c r="O206" s="4">
        <v>0.30137842645251456</v>
      </c>
      <c r="P206" s="4">
        <v>0.32066699179162828</v>
      </c>
      <c r="Q206" s="4">
        <v>0.35753816255134474</v>
      </c>
      <c r="R206" s="4">
        <v>0.36813109346975814</v>
      </c>
      <c r="S206" s="4">
        <v>0.38742492966511111</v>
      </c>
      <c r="U206" s="4">
        <v>0.49181573542886792</v>
      </c>
      <c r="V206" s="4">
        <v>0.56489154703497113</v>
      </c>
      <c r="W206" s="4">
        <v>0.607452965324351</v>
      </c>
      <c r="X206" s="4">
        <v>0.6627806928496478</v>
      </c>
      <c r="Y206" s="4">
        <v>0.72303028309097805</v>
      </c>
      <c r="Z206" s="4">
        <v>0.75297805524311379</v>
      </c>
      <c r="AB206" s="4">
        <v>1.2377838050276475</v>
      </c>
      <c r="AC206" s="4">
        <v>1.5537671421952242</v>
      </c>
      <c r="AD206" s="4">
        <v>1.9940911330944728</v>
      </c>
      <c r="AE206" s="4">
        <v>2.3913530496256898</v>
      </c>
      <c r="AF206" s="4">
        <v>2.706095112002767</v>
      </c>
      <c r="AG206" s="4">
        <v>3.0042696669409361</v>
      </c>
    </row>
    <row r="207" spans="7:33" x14ac:dyDescent="0.2">
      <c r="G207" s="3">
        <v>8.659005327529723E-2</v>
      </c>
      <c r="H207" s="3">
        <v>9.1336777989245332E-2</v>
      </c>
      <c r="I207" s="3">
        <v>0.10388625626595438</v>
      </c>
      <c r="J207" s="3">
        <v>0.11653537239237832</v>
      </c>
      <c r="K207" s="3">
        <v>0.12798609822016371</v>
      </c>
      <c r="L207" s="3">
        <v>0.14026397690919956</v>
      </c>
      <c r="N207" s="4">
        <v>0.27338743076521599</v>
      </c>
      <c r="O207" s="4">
        <v>0.30144070062319805</v>
      </c>
      <c r="P207" s="4">
        <v>0.32079558897284466</v>
      </c>
      <c r="Q207" s="4">
        <v>0.35821195223185298</v>
      </c>
      <c r="R207" s="4">
        <v>0.36961600850926235</v>
      </c>
      <c r="S207" s="4">
        <v>0.3876188008595427</v>
      </c>
      <c r="U207" s="4">
        <v>0.49241258674342747</v>
      </c>
      <c r="V207" s="4">
        <v>0.56493876348227356</v>
      </c>
      <c r="W207" s="4">
        <v>0.60755309915881539</v>
      </c>
      <c r="X207" s="4">
        <v>0.66288756704148422</v>
      </c>
      <c r="Y207" s="4">
        <v>0.72359632184067357</v>
      </c>
      <c r="Z207" s="4">
        <v>0.75309303531066263</v>
      </c>
      <c r="AB207" s="4">
        <v>1.2389319483517038</v>
      </c>
      <c r="AC207" s="4">
        <v>1.5556922491684779</v>
      </c>
      <c r="AD207" s="4">
        <v>1.9941922740587614</v>
      </c>
      <c r="AE207" s="4">
        <v>2.3937395640331589</v>
      </c>
      <c r="AF207" s="4">
        <v>2.7084575144067098</v>
      </c>
      <c r="AG207" s="4">
        <v>3.0138207986491885</v>
      </c>
    </row>
    <row r="208" spans="7:33" x14ac:dyDescent="0.2">
      <c r="G208" s="3">
        <v>8.6590983351628514E-2</v>
      </c>
      <c r="H208" s="3">
        <v>9.1736697614616336E-2</v>
      </c>
      <c r="I208" s="3">
        <v>0.10436240852100553</v>
      </c>
      <c r="J208" s="3">
        <v>0.11860053292324024</v>
      </c>
      <c r="K208" s="3">
        <v>0.12849095961567425</v>
      </c>
      <c r="L208" s="3">
        <v>0.14033145007584902</v>
      </c>
      <c r="N208" s="4">
        <v>0.27391291768488712</v>
      </c>
      <c r="O208" s="4">
        <v>0.30154690305915555</v>
      </c>
      <c r="P208" s="4">
        <v>0.32110986900775296</v>
      </c>
      <c r="Q208" s="4">
        <v>0.35935062237853521</v>
      </c>
      <c r="R208" s="4">
        <v>0.37327470385581085</v>
      </c>
      <c r="S208" s="4">
        <v>0.39203879600800406</v>
      </c>
      <c r="U208" s="4">
        <v>0.49258733765056495</v>
      </c>
      <c r="V208" s="4">
        <v>0.56792665417555677</v>
      </c>
      <c r="W208" s="4">
        <v>0.6085254168979084</v>
      </c>
      <c r="X208" s="4">
        <v>0.66300687006918113</v>
      </c>
      <c r="Y208" s="4">
        <v>0.72379735439206772</v>
      </c>
      <c r="Z208" s="4">
        <v>0.75341938368299921</v>
      </c>
      <c r="AB208" s="4">
        <v>1.2403333256755298</v>
      </c>
      <c r="AC208" s="4">
        <v>1.5561026094100652</v>
      </c>
      <c r="AD208" s="4">
        <v>2.0013189357670798</v>
      </c>
      <c r="AE208" s="4">
        <v>2.3939526514118254</v>
      </c>
      <c r="AF208" s="4">
        <v>2.7340412291073029</v>
      </c>
      <c r="AG208" s="4">
        <v>3.0188658403442297</v>
      </c>
    </row>
    <row r="209" spans="7:33" x14ac:dyDescent="0.2">
      <c r="G209" s="3">
        <v>8.6815810784558689E-2</v>
      </c>
      <c r="H209" s="3">
        <v>9.2214192965144992E-2</v>
      </c>
      <c r="I209" s="3">
        <v>0.10492204946468897</v>
      </c>
      <c r="J209" s="3">
        <v>0.11905094170149177</v>
      </c>
      <c r="K209" s="3">
        <v>0.13045351079198197</v>
      </c>
      <c r="L209" s="3">
        <v>0.1436955090897889</v>
      </c>
      <c r="N209" s="4">
        <v>0.27508327550821532</v>
      </c>
      <c r="O209" s="4">
        <v>0.30218474264490469</v>
      </c>
      <c r="P209" s="4">
        <v>0.32623512850840197</v>
      </c>
      <c r="Q209" s="4">
        <v>0.36136046413287382</v>
      </c>
      <c r="R209" s="4">
        <v>0.3744460128361049</v>
      </c>
      <c r="S209" s="4">
        <v>0.39367099052241894</v>
      </c>
      <c r="U209" s="4">
        <v>0.49314597122826997</v>
      </c>
      <c r="V209" s="4">
        <v>0.5700514624894284</v>
      </c>
      <c r="W209" s="4">
        <v>0.60899043959819799</v>
      </c>
      <c r="X209" s="4">
        <v>0.66802575584892243</v>
      </c>
      <c r="Y209" s="4">
        <v>0.72571375831008056</v>
      </c>
      <c r="Z209" s="4">
        <v>0.76742493486108154</v>
      </c>
      <c r="AB209" s="4">
        <v>1.2410200714123425</v>
      </c>
      <c r="AC209" s="4">
        <v>1.5573988992219236</v>
      </c>
      <c r="AD209" s="4">
        <v>2.0094516573169043</v>
      </c>
      <c r="AE209" s="4">
        <v>2.3947717595243621</v>
      </c>
      <c r="AF209" s="4">
        <v>2.7987157425102493</v>
      </c>
      <c r="AG209" s="4">
        <v>3.0338521370145548</v>
      </c>
    </row>
    <row r="210" spans="7:33" x14ac:dyDescent="0.2">
      <c r="G210" s="3">
        <v>8.7040684736717777E-2</v>
      </c>
      <c r="H210" s="3">
        <v>9.2444334887282986E-2</v>
      </c>
      <c r="I210" s="3">
        <v>0.10508211299442727</v>
      </c>
      <c r="J210" s="3">
        <v>0.11920374588844607</v>
      </c>
      <c r="K210" s="3">
        <v>0.13049937578023707</v>
      </c>
      <c r="L210" s="3">
        <v>0.14376629026073551</v>
      </c>
      <c r="N210" s="4">
        <v>0.27523444941738262</v>
      </c>
      <c r="O210" s="4">
        <v>0.30222895927760995</v>
      </c>
      <c r="P210" s="4">
        <v>0.326344471520156</v>
      </c>
      <c r="Q210" s="4">
        <v>0.36365092552292921</v>
      </c>
      <c r="R210" s="4">
        <v>0.37729014074204259</v>
      </c>
      <c r="S210" s="4">
        <v>0.39397710568925448</v>
      </c>
      <c r="U210" s="4">
        <v>0.49335933896309769</v>
      </c>
      <c r="V210" s="4">
        <v>0.57091626490464753</v>
      </c>
      <c r="W210" s="4">
        <v>0.60924401388220684</v>
      </c>
      <c r="X210" s="4">
        <v>0.67173014907340045</v>
      </c>
      <c r="Y210" s="4">
        <v>0.72717213442154649</v>
      </c>
      <c r="Z210" s="4">
        <v>0.76904334294689902</v>
      </c>
      <c r="AB210" s="4">
        <v>1.2426508889614705</v>
      </c>
      <c r="AC210" s="4">
        <v>1.5580699809455001</v>
      </c>
      <c r="AD210" s="4">
        <v>2.0144593477882689</v>
      </c>
      <c r="AE210" s="4">
        <v>2.4017497755304382</v>
      </c>
      <c r="AF210" s="4">
        <v>2.8040366924403952</v>
      </c>
      <c r="AG210" s="4">
        <v>3.0969662871628234</v>
      </c>
    </row>
    <row r="211" spans="7:33" x14ac:dyDescent="0.2">
      <c r="G211" s="3">
        <v>8.7040754530000486E-2</v>
      </c>
      <c r="H211" s="3">
        <v>9.254386745784049E-2</v>
      </c>
      <c r="I211" s="3">
        <v>0.10551928973993796</v>
      </c>
      <c r="J211" s="3">
        <v>0.11939337680876538</v>
      </c>
      <c r="K211" s="3">
        <v>0.13056472685426135</v>
      </c>
      <c r="L211" s="3">
        <v>0.14525669155087506</v>
      </c>
      <c r="N211" s="4">
        <v>0.27535573149907022</v>
      </c>
      <c r="O211" s="4">
        <v>0.30240338311830994</v>
      </c>
      <c r="P211" s="4">
        <v>0.32679699446814259</v>
      </c>
      <c r="Q211" s="4">
        <v>0.36376611501197975</v>
      </c>
      <c r="R211" s="4">
        <v>0.38634423701283449</v>
      </c>
      <c r="S211" s="4">
        <v>0.39834146045718555</v>
      </c>
      <c r="U211" s="4">
        <v>0.49413173957288503</v>
      </c>
      <c r="V211" s="4">
        <v>0.57112728687033743</v>
      </c>
      <c r="W211" s="4">
        <v>0.60951564173421846</v>
      </c>
      <c r="X211" s="4">
        <v>0.67271026181134075</v>
      </c>
      <c r="Y211" s="4">
        <v>0.72823927831756574</v>
      </c>
      <c r="Z211" s="4">
        <v>0.77057838642790055</v>
      </c>
      <c r="AB211" s="4">
        <v>1.242885751007734</v>
      </c>
      <c r="AC211" s="4">
        <v>1.5619559942498453</v>
      </c>
      <c r="AD211" s="4">
        <v>2.0151949570459831</v>
      </c>
      <c r="AE211" s="4">
        <v>2.4017636304610104</v>
      </c>
      <c r="AF211" s="4">
        <v>2.8067058437581318</v>
      </c>
      <c r="AG211" s="4">
        <v>3.1214413992967049</v>
      </c>
    </row>
    <row r="212" spans="7:33" x14ac:dyDescent="0.2">
      <c r="G212" s="3">
        <v>8.7153203144310076E-2</v>
      </c>
      <c r="H212" s="3">
        <v>9.2599566931110155E-2</v>
      </c>
      <c r="I212" s="3">
        <v>0.10555989580285008</v>
      </c>
      <c r="J212" s="3">
        <v>0.11972719871328374</v>
      </c>
      <c r="K212" s="3">
        <v>0.13136226595549472</v>
      </c>
      <c r="L212" s="3">
        <v>0.14556601742688779</v>
      </c>
      <c r="N212" s="4">
        <v>0.27549806223213147</v>
      </c>
      <c r="O212" s="4">
        <v>0.30257983566034219</v>
      </c>
      <c r="P212" s="4">
        <v>0.32701544263077253</v>
      </c>
      <c r="Q212" s="4">
        <v>0.36568266973720975</v>
      </c>
      <c r="R212" s="4">
        <v>0.39277495633172066</v>
      </c>
      <c r="S212" s="4">
        <v>0.39915722839689627</v>
      </c>
      <c r="U212" s="4">
        <v>0.49490453968645332</v>
      </c>
      <c r="V212" s="4">
        <v>0.5720577139492411</v>
      </c>
      <c r="W212" s="4">
        <v>0.6098394473645703</v>
      </c>
      <c r="X212" s="4">
        <v>0.67479442651570221</v>
      </c>
      <c r="Y212" s="4">
        <v>0.72835311329038821</v>
      </c>
      <c r="Z212" s="4">
        <v>0.77287713908292699</v>
      </c>
      <c r="AB212" s="4">
        <v>1.2431101419452659</v>
      </c>
      <c r="AC212" s="4">
        <v>1.5625490228505905</v>
      </c>
      <c r="AD212" s="4">
        <v>2.0210604742454312</v>
      </c>
      <c r="AE212" s="4">
        <v>2.4114529646198992</v>
      </c>
      <c r="AF212" s="4">
        <v>2.8172377878244519</v>
      </c>
      <c r="AG212" s="4">
        <v>3.1411515708972555</v>
      </c>
    </row>
    <row r="213" spans="7:33" x14ac:dyDescent="0.2">
      <c r="G213" s="3">
        <v>8.7265605217730968E-2</v>
      </c>
      <c r="H213" s="3">
        <v>9.3302537862541834E-2</v>
      </c>
      <c r="I213" s="3">
        <v>0.10557179910226</v>
      </c>
      <c r="J213" s="3">
        <v>0.12246187938525432</v>
      </c>
      <c r="K213" s="3">
        <v>0.13398698195751413</v>
      </c>
      <c r="L213" s="3">
        <v>0.14558976715636729</v>
      </c>
      <c r="N213" s="4">
        <v>0.27615595441203844</v>
      </c>
      <c r="O213" s="4">
        <v>0.30323275165528463</v>
      </c>
      <c r="P213" s="4">
        <v>0.32717349409627072</v>
      </c>
      <c r="Q213" s="4">
        <v>0.3669899277147648</v>
      </c>
      <c r="R213" s="4">
        <v>0.39371053010480717</v>
      </c>
      <c r="S213" s="4">
        <v>0.39997251441136261</v>
      </c>
      <c r="U213" s="4">
        <v>0.4952574566847987</v>
      </c>
      <c r="V213" s="4">
        <v>0.5737392986135732</v>
      </c>
      <c r="W213" s="4">
        <v>0.616638464885644</v>
      </c>
      <c r="X213" s="4">
        <v>0.67826077679983321</v>
      </c>
      <c r="Y213" s="4">
        <v>0.73003252990077305</v>
      </c>
      <c r="Z213" s="4">
        <v>0.77404735977895567</v>
      </c>
      <c r="AB213" s="4">
        <v>1.2452021617667692</v>
      </c>
      <c r="AC213" s="4">
        <v>1.5639445107150434</v>
      </c>
      <c r="AD213" s="4">
        <v>2.0434874311828941</v>
      </c>
      <c r="AE213" s="4">
        <v>2.42914523235277</v>
      </c>
      <c r="AF213" s="4">
        <v>2.8221132940259137</v>
      </c>
      <c r="AG213" s="4">
        <v>3.1441525157443442</v>
      </c>
    </row>
    <row r="214" spans="7:33" x14ac:dyDescent="0.2">
      <c r="G214" s="3">
        <v>8.7265663390833526E-2</v>
      </c>
      <c r="H214" s="3">
        <v>9.3547792193951818E-2</v>
      </c>
      <c r="I214" s="3">
        <v>0.10637881641715197</v>
      </c>
      <c r="J214" s="3">
        <v>0.12314815285936898</v>
      </c>
      <c r="K214" s="3">
        <v>0.13459131684381198</v>
      </c>
      <c r="L214" s="3">
        <v>0.14629880899062675</v>
      </c>
      <c r="N214" s="4">
        <v>0.27708414712685681</v>
      </c>
      <c r="O214" s="4">
        <v>0.30394433602500892</v>
      </c>
      <c r="P214" s="4">
        <v>0.32831110675909936</v>
      </c>
      <c r="Q214" s="4">
        <v>0.36763675188302281</v>
      </c>
      <c r="R214" s="4">
        <v>0.39893453061724538</v>
      </c>
      <c r="S214" s="4">
        <v>0.40210730123737237</v>
      </c>
      <c r="U214" s="4">
        <v>0.49567773951043526</v>
      </c>
      <c r="V214" s="4">
        <v>0.57562584517466897</v>
      </c>
      <c r="W214" s="4">
        <v>0.61775357862254454</v>
      </c>
      <c r="X214" s="4">
        <v>0.67848694607377613</v>
      </c>
      <c r="Y214" s="4">
        <v>0.73158145693256826</v>
      </c>
      <c r="Z214" s="4">
        <v>0.77636213681457211</v>
      </c>
      <c r="AB214" s="4">
        <v>1.2454410843335841</v>
      </c>
      <c r="AC214" s="4">
        <v>1.5666084018418349</v>
      </c>
      <c r="AD214" s="4">
        <v>2.0530449377552826</v>
      </c>
      <c r="AE214" s="4">
        <v>2.441301962750106</v>
      </c>
      <c r="AF214" s="4">
        <v>2.831816796185441</v>
      </c>
      <c r="AG214" s="4">
        <v>3.1454635124375869</v>
      </c>
    </row>
    <row r="215" spans="7:33" x14ac:dyDescent="0.2">
      <c r="G215" s="3">
        <v>8.7378135270774759E-2</v>
      </c>
      <c r="H215" s="3">
        <v>9.4217962136995625E-2</v>
      </c>
      <c r="I215" s="3">
        <v>0.10685326141591278</v>
      </c>
      <c r="J215" s="3">
        <v>0.12328428508109135</v>
      </c>
      <c r="K215" s="3">
        <v>0.13499443979207526</v>
      </c>
      <c r="L215" s="3">
        <v>0.14684367249253172</v>
      </c>
      <c r="N215" s="4">
        <v>0.2777450536371</v>
      </c>
      <c r="O215" s="4">
        <v>0.30511236913255901</v>
      </c>
      <c r="P215" s="4">
        <v>0.33141703073043627</v>
      </c>
      <c r="Q215" s="4">
        <v>0.36810428290667074</v>
      </c>
      <c r="R215" s="4">
        <v>0.40027599337018582</v>
      </c>
      <c r="S215" s="4">
        <v>0.4048258728483014</v>
      </c>
      <c r="U215" s="4">
        <v>0.49645133925157037</v>
      </c>
      <c r="V215" s="4">
        <v>0.57564260163295322</v>
      </c>
      <c r="W215" s="4">
        <v>0.61803355649408642</v>
      </c>
      <c r="X215" s="4">
        <v>0.6793045347177622</v>
      </c>
      <c r="Y215" s="4">
        <v>0.7326933465586416</v>
      </c>
      <c r="Z215" s="4">
        <v>0.77939936203011739</v>
      </c>
      <c r="AB215" s="4">
        <v>1.2472961326948417</v>
      </c>
      <c r="AC215" s="4">
        <v>1.5687094671405513</v>
      </c>
      <c r="AD215" s="4">
        <v>2.0532570228637952</v>
      </c>
      <c r="AE215" s="4">
        <v>2.4464034435392374</v>
      </c>
      <c r="AF215" s="4">
        <v>2.8387955890746168</v>
      </c>
      <c r="AG215" s="4">
        <v>3.1648812832345614</v>
      </c>
    </row>
    <row r="216" spans="7:33" x14ac:dyDescent="0.2">
      <c r="G216" s="3">
        <v>8.7486148729049473E-2</v>
      </c>
      <c r="H216" s="3">
        <v>9.4248683357087693E-2</v>
      </c>
      <c r="I216" s="3">
        <v>0.10696337093512698</v>
      </c>
      <c r="J216" s="3">
        <v>0.12334965262974396</v>
      </c>
      <c r="K216" s="3">
        <v>0.13618449511040143</v>
      </c>
      <c r="L216" s="3">
        <v>0.14709471845909494</v>
      </c>
      <c r="N216" s="4">
        <v>0.27786627427761168</v>
      </c>
      <c r="O216" s="4">
        <v>0.30525322554171019</v>
      </c>
      <c r="P216" s="4">
        <v>0.33230095419954475</v>
      </c>
      <c r="Q216" s="4">
        <v>0.36944899689335808</v>
      </c>
      <c r="R216" s="4">
        <v>0.40767840460115456</v>
      </c>
      <c r="S216" s="4">
        <v>0.40646201751964939</v>
      </c>
      <c r="U216" s="4">
        <v>0.49722533911670497</v>
      </c>
      <c r="V216" s="4">
        <v>0.57591052438961521</v>
      </c>
      <c r="W216" s="4">
        <v>0.61809215666441397</v>
      </c>
      <c r="X216" s="4">
        <v>0.6797045539615767</v>
      </c>
      <c r="Y216" s="4">
        <v>0.73661617330554408</v>
      </c>
      <c r="Z216" s="4">
        <v>0.7840213571863488</v>
      </c>
      <c r="AB216" s="4">
        <v>1.2479993289661757</v>
      </c>
      <c r="AC216" s="4">
        <v>1.5710111971374037</v>
      </c>
      <c r="AD216" s="4">
        <v>2.0675897243325196</v>
      </c>
      <c r="AE216" s="4">
        <v>2.4820449973660836</v>
      </c>
      <c r="AF216" s="4">
        <v>2.8463356768274917</v>
      </c>
      <c r="AG216" s="4">
        <v>3.165866955213203</v>
      </c>
    </row>
    <row r="217" spans="7:33" x14ac:dyDescent="0.2">
      <c r="G217" s="3">
        <v>8.7489548352511992E-2</v>
      </c>
      <c r="H217" s="3">
        <v>9.4359585990202E-2</v>
      </c>
      <c r="I217" s="3">
        <v>0.10849256494649517</v>
      </c>
      <c r="J217" s="3">
        <v>0.12349258180530365</v>
      </c>
      <c r="K217" s="3">
        <v>0.13715757293874598</v>
      </c>
      <c r="L217" s="3">
        <v>0.14911216508501757</v>
      </c>
      <c r="N217" s="4">
        <v>0.27840294055652337</v>
      </c>
      <c r="O217" s="4">
        <v>0.30561450644941335</v>
      </c>
      <c r="P217" s="4">
        <v>0.33570077624932249</v>
      </c>
      <c r="Q217" s="4">
        <v>0.36998163606018797</v>
      </c>
      <c r="R217" s="4">
        <v>0.40769465208499645</v>
      </c>
      <c r="S217" s="4">
        <v>0.42301947552370733</v>
      </c>
      <c r="U217" s="4">
        <v>0.49810774958028814</v>
      </c>
      <c r="V217" s="4">
        <v>0.5779171084002579</v>
      </c>
      <c r="W217" s="4">
        <v>0.61887352855231659</v>
      </c>
      <c r="X217" s="4">
        <v>0.67976105094410277</v>
      </c>
      <c r="Y217" s="4">
        <v>0.73861847979054596</v>
      </c>
      <c r="Z217" s="4">
        <v>0.78403499179879743</v>
      </c>
      <c r="AB217" s="4">
        <v>1.2493920565491683</v>
      </c>
      <c r="AC217" s="4">
        <v>1.5719085473873533</v>
      </c>
      <c r="AD217" s="4">
        <v>2.0698227143702317</v>
      </c>
      <c r="AE217" s="4">
        <v>2.4834732868751899</v>
      </c>
      <c r="AF217" s="4">
        <v>2.8593577585226475</v>
      </c>
      <c r="AG217" s="4">
        <v>3.1749706766109185</v>
      </c>
    </row>
    <row r="218" spans="7:33" x14ac:dyDescent="0.2">
      <c r="G218" s="3">
        <v>8.7489664168796111E-2</v>
      </c>
      <c r="H218" s="3">
        <v>9.4389468702750667E-2</v>
      </c>
      <c r="I218" s="3">
        <v>0.10868184793894642</v>
      </c>
      <c r="J218" s="3">
        <v>0.12353568628049461</v>
      </c>
      <c r="K218" s="3">
        <v>0.13751072181692958</v>
      </c>
      <c r="L218" s="3">
        <v>0.14938438837213353</v>
      </c>
      <c r="N218" s="4">
        <v>0.27893652777954792</v>
      </c>
      <c r="O218" s="4">
        <v>0.30570502738841321</v>
      </c>
      <c r="P218" s="4">
        <v>0.33597098816287985</v>
      </c>
      <c r="Q218" s="4">
        <v>0.3726933530435188</v>
      </c>
      <c r="R218" s="4">
        <v>0.41183269582319859</v>
      </c>
      <c r="S218" s="4">
        <v>0.43634251539607316</v>
      </c>
      <c r="U218" s="4">
        <v>0.49980834299986032</v>
      </c>
      <c r="V218" s="4">
        <v>0.58220365835108678</v>
      </c>
      <c r="W218" s="4">
        <v>0.62302562159687769</v>
      </c>
      <c r="X218" s="4">
        <v>0.68318337459801337</v>
      </c>
      <c r="Y218" s="4">
        <v>0.73953758912327339</v>
      </c>
      <c r="Z218" s="4">
        <v>0.78407393613264076</v>
      </c>
      <c r="AB218" s="4">
        <v>1.2505604882223773</v>
      </c>
      <c r="AC218" s="4">
        <v>1.5794126103916701</v>
      </c>
      <c r="AD218" s="4">
        <v>2.0748966901841195</v>
      </c>
      <c r="AE218" s="4">
        <v>2.4891059627113892</v>
      </c>
      <c r="AF218" s="4">
        <v>2.8595723314160062</v>
      </c>
      <c r="AG218" s="4">
        <v>3.1966640295358664</v>
      </c>
    </row>
    <row r="219" spans="7:33" x14ac:dyDescent="0.2">
      <c r="G219" s="3">
        <v>8.7490572237225672E-2</v>
      </c>
      <c r="H219" s="3">
        <v>9.4403104539130922E-2</v>
      </c>
      <c r="I219" s="3">
        <v>0.10886927172346228</v>
      </c>
      <c r="J219" s="3">
        <v>0.12379487949979628</v>
      </c>
      <c r="K219" s="3">
        <v>0.13874328392501201</v>
      </c>
      <c r="L219" s="3">
        <v>0.15103929827395191</v>
      </c>
      <c r="N219" s="4">
        <v>0.27918322173171428</v>
      </c>
      <c r="O219" s="4">
        <v>0.30830063276851583</v>
      </c>
      <c r="P219" s="4">
        <v>0.336767379320005</v>
      </c>
      <c r="Q219" s="4">
        <v>0.37487320704767058</v>
      </c>
      <c r="R219" s="4">
        <v>0.41355131568974501</v>
      </c>
      <c r="S219" s="4">
        <v>0.43676148514457935</v>
      </c>
      <c r="U219" s="4">
        <v>0.49986239162032953</v>
      </c>
      <c r="V219" s="4">
        <v>0.58237314261696604</v>
      </c>
      <c r="W219" s="4">
        <v>0.63082709708637941</v>
      </c>
      <c r="X219" s="4">
        <v>0.68416985908095707</v>
      </c>
      <c r="Y219" s="4">
        <v>0.73955958440527003</v>
      </c>
      <c r="Z219" s="4">
        <v>0.78644753489975416</v>
      </c>
      <c r="AB219" s="4">
        <v>1.2514899351511315</v>
      </c>
      <c r="AC219" s="4">
        <v>1.5808996894005785</v>
      </c>
      <c r="AD219" s="4">
        <v>2.0783109278774332</v>
      </c>
      <c r="AE219" s="4">
        <v>2.5313623827543812</v>
      </c>
      <c r="AF219" s="4">
        <v>2.9062209272651276</v>
      </c>
      <c r="AG219" s="4">
        <v>3.2359477849271503</v>
      </c>
    </row>
    <row r="220" spans="7:33" x14ac:dyDescent="0.2">
      <c r="G220" s="3">
        <v>8.7490618785336816E-2</v>
      </c>
      <c r="H220" s="3">
        <v>9.4482648412471448E-2</v>
      </c>
      <c r="I220" s="3">
        <v>0.10906137009253869</v>
      </c>
      <c r="J220" s="3">
        <v>0.12465891040602961</v>
      </c>
      <c r="K220" s="3">
        <v>0.13919741278137598</v>
      </c>
      <c r="L220" s="3">
        <v>0.15194526745143944</v>
      </c>
      <c r="N220" s="4">
        <v>0.27999600347252285</v>
      </c>
      <c r="O220" s="4">
        <v>0.30917080979800748</v>
      </c>
      <c r="P220" s="4">
        <v>0.33684442298310979</v>
      </c>
      <c r="Q220" s="4">
        <v>0.37525503566663976</v>
      </c>
      <c r="R220" s="4">
        <v>0.41359499271657962</v>
      </c>
      <c r="S220" s="4">
        <v>0.43788909775503027</v>
      </c>
      <c r="U220" s="4">
        <v>0.50096347576725098</v>
      </c>
      <c r="V220" s="4">
        <v>0.58444318663113126</v>
      </c>
      <c r="W220" s="4">
        <v>0.63294546544897967</v>
      </c>
      <c r="X220" s="4">
        <v>0.68473396553622856</v>
      </c>
      <c r="Y220" s="4">
        <v>0.74177025971790811</v>
      </c>
      <c r="Z220" s="4">
        <v>0.78711528921972929</v>
      </c>
      <c r="AB220" s="4">
        <v>1.253124565422838</v>
      </c>
      <c r="AC220" s="4">
        <v>1.5832986093928225</v>
      </c>
      <c r="AD220" s="4">
        <v>2.078736002055773</v>
      </c>
      <c r="AE220" s="4">
        <v>2.5438498834859917</v>
      </c>
      <c r="AF220" s="4">
        <v>2.9265972569364815</v>
      </c>
      <c r="AG220" s="4">
        <v>3.3059086806657216</v>
      </c>
    </row>
    <row r="221" spans="7:33" x14ac:dyDescent="0.2">
      <c r="G221" s="3">
        <v>8.7603113935723176E-2</v>
      </c>
      <c r="H221" s="3">
        <v>9.459933741817661E-2</v>
      </c>
      <c r="I221" s="3">
        <v>0.10917985718245782</v>
      </c>
      <c r="J221" s="3">
        <v>0.12466712820008063</v>
      </c>
      <c r="K221" s="3">
        <v>0.14016468682707095</v>
      </c>
      <c r="L221" s="3">
        <v>0.15331420718861022</v>
      </c>
      <c r="N221" s="4">
        <v>0.28038175906949681</v>
      </c>
      <c r="O221" s="4">
        <v>0.30918759701434895</v>
      </c>
      <c r="P221" s="4">
        <v>0.33751572479023473</v>
      </c>
      <c r="Q221" s="4">
        <v>0.37538509324601943</v>
      </c>
      <c r="R221" s="4">
        <v>0.4144502179394367</v>
      </c>
      <c r="S221" s="4">
        <v>0.44049081942656687</v>
      </c>
      <c r="U221" s="4">
        <v>0.50250408874605945</v>
      </c>
      <c r="V221" s="4">
        <v>0.58462999413746708</v>
      </c>
      <c r="W221" s="4">
        <v>0.63476774896280075</v>
      </c>
      <c r="X221" s="4">
        <v>0.68530582838202148</v>
      </c>
      <c r="Y221" s="4">
        <v>0.744839005180294</v>
      </c>
      <c r="Z221" s="4">
        <v>0.78754269925051723</v>
      </c>
      <c r="AB221" s="4">
        <v>1.2533412455306134</v>
      </c>
      <c r="AC221" s="4">
        <v>1.5859769075529351</v>
      </c>
      <c r="AD221" s="4">
        <v>2.0796862414675288</v>
      </c>
      <c r="AE221" s="4">
        <v>2.5446757300865888</v>
      </c>
      <c r="AF221" s="4">
        <v>2.9558116486039401</v>
      </c>
      <c r="AG221" s="4">
        <v>3.3132424539472209</v>
      </c>
    </row>
    <row r="222" spans="7:33" x14ac:dyDescent="0.2">
      <c r="G222" s="3">
        <v>8.7715585804831075E-2</v>
      </c>
      <c r="H222" s="3">
        <v>9.4985466310530731E-2</v>
      </c>
      <c r="I222" s="3">
        <v>0.10940852422590108</v>
      </c>
      <c r="J222" s="3">
        <v>0.12547063226387456</v>
      </c>
      <c r="K222" s="3">
        <v>0.14054410772724935</v>
      </c>
      <c r="L222" s="3">
        <v>0.15370211198428341</v>
      </c>
      <c r="N222" s="4">
        <v>0.28065388307226247</v>
      </c>
      <c r="O222" s="4">
        <v>0.30935776473987753</v>
      </c>
      <c r="P222" s="4">
        <v>0.3393075015313145</v>
      </c>
      <c r="Q222" s="4">
        <v>0.37817176794217988</v>
      </c>
      <c r="R222" s="4">
        <v>0.41523463321686704</v>
      </c>
      <c r="S222" s="4">
        <v>0.45003075618871402</v>
      </c>
      <c r="U222" s="4">
        <v>0.50376175050198024</v>
      </c>
      <c r="V222" s="4">
        <v>0.58481207360757437</v>
      </c>
      <c r="W222" s="4">
        <v>0.63525767762376795</v>
      </c>
      <c r="X222" s="4">
        <v>0.68862360591770999</v>
      </c>
      <c r="Y222" s="4">
        <v>0.74722878043382357</v>
      </c>
      <c r="Z222" s="4">
        <v>0.78932004557052315</v>
      </c>
      <c r="AB222" s="4">
        <v>1.2535897703238112</v>
      </c>
      <c r="AC222" s="4">
        <v>1.5889947306555467</v>
      </c>
      <c r="AD222" s="4">
        <v>2.0955902711607255</v>
      </c>
      <c r="AE222" s="4">
        <v>2.5460606687059189</v>
      </c>
      <c r="AF222" s="4">
        <v>2.9670023426757477</v>
      </c>
      <c r="AG222" s="4">
        <v>3.3144820942345659</v>
      </c>
    </row>
    <row r="223" spans="7:33" x14ac:dyDescent="0.2">
      <c r="G223" s="3">
        <v>8.7715620723137766E-2</v>
      </c>
      <c r="H223" s="3">
        <v>9.6308400230900038E-2</v>
      </c>
      <c r="I223" s="3">
        <v>0.10974567711541505</v>
      </c>
      <c r="J223" s="3">
        <v>0.12561880395888814</v>
      </c>
      <c r="K223" s="3">
        <v>0.14057322375998504</v>
      </c>
      <c r="L223" s="3">
        <v>0.15559112562478017</v>
      </c>
      <c r="N223" s="4">
        <v>0.28079159526700304</v>
      </c>
      <c r="O223" s="4">
        <v>0.31085989764767774</v>
      </c>
      <c r="P223" s="4">
        <v>0.33963130538236785</v>
      </c>
      <c r="Q223" s="4">
        <v>0.38103435805316388</v>
      </c>
      <c r="R223" s="4">
        <v>0.4170173956667873</v>
      </c>
      <c r="S223" s="4">
        <v>0.45780796592293971</v>
      </c>
      <c r="U223" s="4">
        <v>0.50515043867443543</v>
      </c>
      <c r="V223" s="4">
        <v>0.58887357835098397</v>
      </c>
      <c r="W223" s="4">
        <v>0.63527937203436546</v>
      </c>
      <c r="X223" s="4">
        <v>0.68944161592613384</v>
      </c>
      <c r="Y223" s="4">
        <v>0.74768359045562027</v>
      </c>
      <c r="Z223" s="4">
        <v>0.79478238220452613</v>
      </c>
      <c r="AB223" s="4">
        <v>1.2556915638919888</v>
      </c>
      <c r="AC223" s="4">
        <v>1.5893583368961881</v>
      </c>
      <c r="AD223" s="4">
        <v>2.1070022383281772</v>
      </c>
      <c r="AE223" s="4">
        <v>2.5582196782991704</v>
      </c>
      <c r="AF223" s="4">
        <v>2.981890726166013</v>
      </c>
      <c r="AG223" s="4">
        <v>3.3518359666220556</v>
      </c>
    </row>
    <row r="224" spans="7:33" x14ac:dyDescent="0.2">
      <c r="G224" s="3">
        <v>8.7828139148784068E-2</v>
      </c>
      <c r="H224" s="3">
        <v>9.6776903894591149E-2</v>
      </c>
      <c r="I224" s="3">
        <v>0.10989485393982124</v>
      </c>
      <c r="J224" s="3">
        <v>0.12591918506526456</v>
      </c>
      <c r="K224" s="3">
        <v>0.14140147730810093</v>
      </c>
      <c r="L224" s="3">
        <v>0.15598538375787441</v>
      </c>
      <c r="N224" s="4">
        <v>0.28225091871180097</v>
      </c>
      <c r="O224" s="4">
        <v>0.31111139852138048</v>
      </c>
      <c r="P224" s="4">
        <v>0.33976922768954276</v>
      </c>
      <c r="Q224" s="4">
        <v>0.38104416146114328</v>
      </c>
      <c r="R224" s="4">
        <v>0.41846390889976104</v>
      </c>
      <c r="S224" s="4">
        <v>0.45853360238573049</v>
      </c>
      <c r="U224" s="4">
        <v>0.5065004420710435</v>
      </c>
      <c r="V224" s="4">
        <v>0.58979422641239987</v>
      </c>
      <c r="W224" s="4">
        <v>0.638738163260828</v>
      </c>
      <c r="X224" s="4">
        <v>0.69176798346612944</v>
      </c>
      <c r="Y224" s="4">
        <v>0.74885129730643385</v>
      </c>
      <c r="Z224" s="4">
        <v>0.79488803341563896</v>
      </c>
      <c r="AB224" s="4">
        <v>1.2640825613124167</v>
      </c>
      <c r="AC224" s="4">
        <v>1.5936865173227681</v>
      </c>
      <c r="AD224" s="4">
        <v>2.1078085887618743</v>
      </c>
      <c r="AE224" s="4">
        <v>2.5608303426280252</v>
      </c>
      <c r="AF224" s="4">
        <v>3.0046572552680368</v>
      </c>
      <c r="AG224" s="4">
        <v>3.3732666454170932</v>
      </c>
    </row>
    <row r="225" spans="7:33" x14ac:dyDescent="0.2">
      <c r="G225" s="3">
        <v>8.7940645930178585E-2</v>
      </c>
      <c r="H225" s="3">
        <v>9.7873637128728319E-2</v>
      </c>
      <c r="I225" s="3">
        <v>0.10996489205260374</v>
      </c>
      <c r="J225" s="3">
        <v>0.1264320589322665</v>
      </c>
      <c r="K225" s="3">
        <v>0.14173636130356071</v>
      </c>
      <c r="L225" s="3">
        <v>0.15659386116043894</v>
      </c>
      <c r="N225" s="4">
        <v>0.28264935348641207</v>
      </c>
      <c r="O225" s="4">
        <v>0.3114286618892641</v>
      </c>
      <c r="P225" s="4">
        <v>0.34124281950283009</v>
      </c>
      <c r="Q225" s="4">
        <v>0.38152860237925923</v>
      </c>
      <c r="R225" s="4">
        <v>0.41938152166508957</v>
      </c>
      <c r="S225" s="4">
        <v>0.4590758718979302</v>
      </c>
      <c r="U225" s="4">
        <v>0.50656524211348053</v>
      </c>
      <c r="V225" s="4">
        <v>0.59467363316426369</v>
      </c>
      <c r="W225" s="4">
        <v>0.64264511428090665</v>
      </c>
      <c r="X225" s="4">
        <v>0.69203094968248524</v>
      </c>
      <c r="Y225" s="4">
        <v>0.75071231365776314</v>
      </c>
      <c r="Z225" s="4">
        <v>0.80238739935220682</v>
      </c>
      <c r="AB225" s="4">
        <v>1.2748750792212635</v>
      </c>
      <c r="AC225" s="4">
        <v>1.5969031203591766</v>
      </c>
      <c r="AD225" s="4">
        <v>2.1131057254815113</v>
      </c>
      <c r="AE225" s="4">
        <v>2.5651651710475796</v>
      </c>
      <c r="AF225" s="4">
        <v>3.0126469519325783</v>
      </c>
      <c r="AG225" s="4">
        <v>3.3865499101238488</v>
      </c>
    </row>
    <row r="226" spans="7:33" x14ac:dyDescent="0.2">
      <c r="G226" s="3">
        <v>8.7940669213866229E-2</v>
      </c>
      <c r="H226" s="3">
        <v>9.8093612825619791E-2</v>
      </c>
      <c r="I226" s="3">
        <v>0.11089792436621582</v>
      </c>
      <c r="J226" s="3">
        <v>0.12696091102765705</v>
      </c>
      <c r="K226" s="3">
        <v>0.14300949594513157</v>
      </c>
      <c r="L226" s="3">
        <v>0.15711880327215733</v>
      </c>
      <c r="N226" s="4">
        <v>0.28290219560309837</v>
      </c>
      <c r="O226" s="4">
        <v>0.31181490726554206</v>
      </c>
      <c r="P226" s="4">
        <v>0.34165529623986135</v>
      </c>
      <c r="Q226" s="4">
        <v>0.38227719563910822</v>
      </c>
      <c r="R226" s="4">
        <v>0.42004376289501844</v>
      </c>
      <c r="S226" s="4">
        <v>0.46191657774287731</v>
      </c>
      <c r="U226" s="4">
        <v>0.50780144960040552</v>
      </c>
      <c r="V226" s="4">
        <v>0.59562257454634904</v>
      </c>
      <c r="W226" s="4">
        <v>0.64679540930133372</v>
      </c>
      <c r="X226" s="4">
        <v>0.69665209021198726</v>
      </c>
      <c r="Y226" s="4">
        <v>0.75138573977843115</v>
      </c>
      <c r="Z226" s="4">
        <v>0.80270895777212892</v>
      </c>
      <c r="AB226" s="4">
        <v>1.2857190433294683</v>
      </c>
      <c r="AC226" s="4">
        <v>1.5973452325171182</v>
      </c>
      <c r="AD226" s="4">
        <v>2.1267177427173598</v>
      </c>
      <c r="AE226" s="4">
        <v>2.5965127015831131</v>
      </c>
      <c r="AF226" s="4">
        <v>3.0153186432331465</v>
      </c>
      <c r="AG226" s="4">
        <v>3.3889143447657322</v>
      </c>
    </row>
    <row r="227" spans="7:33" x14ac:dyDescent="0.2">
      <c r="G227" s="3">
        <v>8.8053210919588176E-2</v>
      </c>
      <c r="H227" s="3">
        <v>9.8117289520598616E-2</v>
      </c>
      <c r="I227" s="3">
        <v>0.11163808130270425</v>
      </c>
      <c r="J227" s="3">
        <v>0.12738568985652665</v>
      </c>
      <c r="K227" s="3">
        <v>0.14314916959643598</v>
      </c>
      <c r="L227" s="3">
        <v>0.15750305305652268</v>
      </c>
      <c r="N227" s="4">
        <v>0.28290878892541915</v>
      </c>
      <c r="O227" s="4">
        <v>0.31203925184434445</v>
      </c>
      <c r="P227" s="4">
        <v>0.34332862679665399</v>
      </c>
      <c r="Q227" s="4">
        <v>0.38287526669072669</v>
      </c>
      <c r="R227" s="4">
        <v>0.42206371411513488</v>
      </c>
      <c r="S227" s="4">
        <v>0.46229854071937382</v>
      </c>
      <c r="U227" s="4">
        <v>0.50937396032767479</v>
      </c>
      <c r="V227" s="4">
        <v>0.59575918094353897</v>
      </c>
      <c r="W227" s="4">
        <v>0.64742254363185991</v>
      </c>
      <c r="X227" s="4">
        <v>0.69744898256781784</v>
      </c>
      <c r="Y227" s="4">
        <v>0.75528875026518039</v>
      </c>
      <c r="Z227" s="4">
        <v>0.80774346091325544</v>
      </c>
      <c r="AB227" s="4">
        <v>1.2966146988728005</v>
      </c>
      <c r="AC227" s="4">
        <v>1.5987402117254934</v>
      </c>
      <c r="AD227" s="4">
        <v>2.1438526599679815</v>
      </c>
      <c r="AE227" s="4">
        <v>2.6001649950449579</v>
      </c>
      <c r="AF227" s="4">
        <v>3.0244300841639635</v>
      </c>
      <c r="AG227" s="4">
        <v>3.404593207915954</v>
      </c>
    </row>
    <row r="228" spans="7:33" x14ac:dyDescent="0.2">
      <c r="G228" s="3">
        <v>8.8165752622901605E-2</v>
      </c>
      <c r="H228" s="3">
        <v>9.8848800464942155E-2</v>
      </c>
      <c r="I228" s="3">
        <v>0.11242154423928508</v>
      </c>
      <c r="J228" s="3">
        <v>0.12839964686194016</v>
      </c>
      <c r="K228" s="3">
        <v>0.14432739600089883</v>
      </c>
      <c r="L228" s="3">
        <v>0.15801893125242117</v>
      </c>
      <c r="N228" s="4">
        <v>0.28329635106204143</v>
      </c>
      <c r="O228" s="4">
        <v>0.31329907847774052</v>
      </c>
      <c r="P228" s="4">
        <v>0.34349969805168401</v>
      </c>
      <c r="Q228" s="4">
        <v>0.38362424092513492</v>
      </c>
      <c r="R228" s="4">
        <v>0.42349462024190898</v>
      </c>
      <c r="S228" s="4">
        <v>0.46998580103320164</v>
      </c>
      <c r="U228" s="4">
        <v>0.51045712973335289</v>
      </c>
      <c r="V228" s="4">
        <v>0.59746943301066913</v>
      </c>
      <c r="W228" s="4">
        <v>0.64754289366417295</v>
      </c>
      <c r="X228" s="4">
        <v>0.70103812573736568</v>
      </c>
      <c r="Y228" s="4">
        <v>0.75635304087670208</v>
      </c>
      <c r="Z228" s="4">
        <v>0.81236738887704818</v>
      </c>
      <c r="AB228" s="4">
        <v>1.3075622922560282</v>
      </c>
      <c r="AC228" s="4">
        <v>1.5988033369835231</v>
      </c>
      <c r="AD228" s="4">
        <v>2.1441820087681345</v>
      </c>
      <c r="AE228" s="4">
        <v>2.6068040927205427</v>
      </c>
      <c r="AF228" s="4">
        <v>3.0282245663644591</v>
      </c>
      <c r="AG228" s="4">
        <v>3.4313088315569082</v>
      </c>
    </row>
    <row r="229" spans="7:33" x14ac:dyDescent="0.2">
      <c r="G229" s="3">
        <v>8.8165764267154278E-2</v>
      </c>
      <c r="H229" s="3">
        <v>9.9613653457796048E-2</v>
      </c>
      <c r="I229" s="3">
        <v>0.11307377145682129</v>
      </c>
      <c r="J229" s="3">
        <v>0.12873238715683755</v>
      </c>
      <c r="K229" s="3">
        <v>0.14480769526421478</v>
      </c>
      <c r="L229" s="3">
        <v>0.15824974932235225</v>
      </c>
      <c r="N229" s="4">
        <v>0.28450262943345384</v>
      </c>
      <c r="O229" s="4">
        <v>0.3142512149642771</v>
      </c>
      <c r="P229" s="4">
        <v>0.34355248892007006</v>
      </c>
      <c r="Q229" s="4">
        <v>0.38416795730740394</v>
      </c>
      <c r="R229" s="4">
        <v>0.42537705649985957</v>
      </c>
      <c r="S229" s="4">
        <v>0.4703396746729549</v>
      </c>
      <c r="U229" s="4">
        <v>0.51218791488861704</v>
      </c>
      <c r="V229" s="4">
        <v>0.59800787369002428</v>
      </c>
      <c r="W229" s="4">
        <v>0.64790903145176171</v>
      </c>
      <c r="X229" s="4">
        <v>0.70406949266638152</v>
      </c>
      <c r="Y229" s="4">
        <v>0.75804073921020221</v>
      </c>
      <c r="Z229" s="4">
        <v>0.81710204007271914</v>
      </c>
      <c r="AB229" s="4">
        <v>1.318562071058492</v>
      </c>
      <c r="AC229" s="4">
        <v>1.5993449125460022</v>
      </c>
      <c r="AD229" s="4">
        <v>2.1500051243127909</v>
      </c>
      <c r="AE229" s="4">
        <v>2.633713122336923</v>
      </c>
      <c r="AF229" s="4">
        <v>3.043936528084048</v>
      </c>
      <c r="AG229" s="4">
        <v>3.4513753939175782</v>
      </c>
    </row>
    <row r="230" spans="7:33" x14ac:dyDescent="0.2">
      <c r="G230" s="3">
        <v>8.8278329257768462E-2</v>
      </c>
      <c r="H230" s="3">
        <v>9.9640307042312637E-2</v>
      </c>
      <c r="I230" s="3">
        <v>0.11462070361584886</v>
      </c>
      <c r="J230" s="3">
        <v>0.12912127701798992</v>
      </c>
      <c r="K230" s="3">
        <v>0.14553984265789355</v>
      </c>
      <c r="L230" s="3">
        <v>0.15858737457479344</v>
      </c>
      <c r="N230" s="4">
        <v>0.28450980634061973</v>
      </c>
      <c r="O230" s="4">
        <v>0.31466243465077337</v>
      </c>
      <c r="P230" s="4">
        <v>0.34395743971116532</v>
      </c>
      <c r="Q230" s="4">
        <v>0.38449058278754578</v>
      </c>
      <c r="R230" s="4">
        <v>0.42628508883597038</v>
      </c>
      <c r="S230" s="4">
        <v>0.47038336601327524</v>
      </c>
      <c r="U230" s="4">
        <v>0.51311748729711848</v>
      </c>
      <c r="V230" s="4">
        <v>0.59857379594742488</v>
      </c>
      <c r="W230" s="4">
        <v>0.64799749532638429</v>
      </c>
      <c r="X230" s="4">
        <v>0.70509395366135164</v>
      </c>
      <c r="Y230" s="4">
        <v>0.7582015800468187</v>
      </c>
      <c r="Z230" s="4">
        <v>0.82049862417639918</v>
      </c>
      <c r="AB230" s="4">
        <v>1.3296142840397032</v>
      </c>
      <c r="AC230" s="4">
        <v>1.6083229427001147</v>
      </c>
      <c r="AD230" s="4">
        <v>2.1517737354080606</v>
      </c>
      <c r="AE230" s="4">
        <v>2.6417586585833908</v>
      </c>
      <c r="AF230" s="4">
        <v>3.0641279567740334</v>
      </c>
      <c r="AG230" s="4">
        <v>3.4530204346257447</v>
      </c>
    </row>
    <row r="231" spans="7:33" x14ac:dyDescent="0.2">
      <c r="G231" s="3">
        <v>8.8389788044856532E-2</v>
      </c>
      <c r="H231" s="3">
        <v>0.10005238245686066</v>
      </c>
      <c r="I231" s="3">
        <v>0.11523600557172675</v>
      </c>
      <c r="J231" s="3">
        <v>0.12949553646017842</v>
      </c>
      <c r="K231" s="3">
        <v>0.14689998989917097</v>
      </c>
      <c r="L231" s="3">
        <v>0.15887822297242238</v>
      </c>
      <c r="N231" s="4">
        <v>0.28502796560409771</v>
      </c>
      <c r="O231" s="4">
        <v>0.31475157549159105</v>
      </c>
      <c r="P231" s="4">
        <v>0.34511855649794954</v>
      </c>
      <c r="Q231" s="4">
        <v>0.38634486287570957</v>
      </c>
      <c r="R231" s="4">
        <v>0.43158989024373873</v>
      </c>
      <c r="S231" s="4">
        <v>0.4707360440564532</v>
      </c>
      <c r="U231" s="4">
        <v>0.51353213171871448</v>
      </c>
      <c r="V231" s="4">
        <v>0.59902634360772455</v>
      </c>
      <c r="W231" s="4">
        <v>0.64856990171522733</v>
      </c>
      <c r="X231" s="4">
        <v>0.70566554820232241</v>
      </c>
      <c r="Y231" s="4">
        <v>0.76060467151430111</v>
      </c>
      <c r="Z231" s="4">
        <v>0.8263470306215619</v>
      </c>
      <c r="AB231" s="4">
        <v>1.3407191811449701</v>
      </c>
      <c r="AC231" s="4">
        <v>1.6111115333560546</v>
      </c>
      <c r="AD231" s="4">
        <v>2.1522102767889391</v>
      </c>
      <c r="AE231" s="4">
        <v>2.648754314402276</v>
      </c>
      <c r="AF231" s="4">
        <v>3.0719425326279444</v>
      </c>
      <c r="AG231" s="4">
        <v>3.4687248800726049</v>
      </c>
    </row>
    <row r="232" spans="7:33" x14ac:dyDescent="0.2">
      <c r="G232" s="3">
        <v>8.8390905892635097E-2</v>
      </c>
      <c r="H232" s="3">
        <v>0.10018263218836498</v>
      </c>
      <c r="I232" s="3">
        <v>0.11542199850778956</v>
      </c>
      <c r="J232" s="3">
        <v>0.13080503920545206</v>
      </c>
      <c r="K232" s="3">
        <v>0.14710483966833809</v>
      </c>
      <c r="L232" s="3">
        <v>0.15910103643751228</v>
      </c>
      <c r="N232" s="4">
        <v>0.28609845007256762</v>
      </c>
      <c r="O232" s="4">
        <v>0.31504798573130177</v>
      </c>
      <c r="P232" s="4">
        <v>0.34587700945609168</v>
      </c>
      <c r="Q232" s="4">
        <v>0.38798669235360972</v>
      </c>
      <c r="R232" s="4">
        <v>0.43364680271200995</v>
      </c>
      <c r="S232" s="4">
        <v>0.47250321449698318</v>
      </c>
      <c r="U232" s="4">
        <v>0.51500711555852829</v>
      </c>
      <c r="V232" s="4">
        <v>0.60125408557419857</v>
      </c>
      <c r="W232" s="4">
        <v>0.65130146965272373</v>
      </c>
      <c r="X232" s="4">
        <v>0.70573781427516336</v>
      </c>
      <c r="Y232" s="4">
        <v>0.76109253768021801</v>
      </c>
      <c r="Z232" s="4">
        <v>0.82699610540805124</v>
      </c>
      <c r="AB232" s="4">
        <v>1.3516423754985452</v>
      </c>
      <c r="AC232" s="4">
        <v>1.6126548142303214</v>
      </c>
      <c r="AD232" s="4">
        <v>2.1583204531720241</v>
      </c>
      <c r="AE232" s="4">
        <v>2.7008686809969502</v>
      </c>
      <c r="AF232" s="4">
        <v>3.1784186300607358</v>
      </c>
      <c r="AG232" s="4">
        <v>3.4703719043007366</v>
      </c>
    </row>
    <row r="233" spans="7:33" x14ac:dyDescent="0.2">
      <c r="G233" s="3">
        <v>8.8615546417651014E-2</v>
      </c>
      <c r="H233" s="3">
        <v>0.10040327873015209</v>
      </c>
      <c r="I233" s="3">
        <v>0.11558190734259721</v>
      </c>
      <c r="J233" s="3">
        <v>0.13119508498347776</v>
      </c>
      <c r="K233" s="3">
        <v>0.14835380499831619</v>
      </c>
      <c r="L233" s="3">
        <v>0.16138160483668984</v>
      </c>
      <c r="N233" s="4">
        <v>0.28715725800774994</v>
      </c>
      <c r="O233" s="4">
        <v>0.315320555326845</v>
      </c>
      <c r="P233" s="4">
        <v>0.3460182620076997</v>
      </c>
      <c r="Q233" s="4">
        <v>0.38990909966593668</v>
      </c>
      <c r="R233" s="4">
        <v>0.43391778182838281</v>
      </c>
      <c r="S233" s="4">
        <v>0.47479331570907291</v>
      </c>
      <c r="U233" s="4">
        <v>0.51578253053002876</v>
      </c>
      <c r="V233" s="4">
        <v>0.60197582827503582</v>
      </c>
      <c r="W233" s="4">
        <v>0.65315735548974319</v>
      </c>
      <c r="X233" s="4">
        <v>0.70707924129950417</v>
      </c>
      <c r="Y233" s="4">
        <v>0.77192444741939559</v>
      </c>
      <c r="Z233" s="4">
        <v>0.82832418367120253</v>
      </c>
      <c r="AB233" s="4">
        <v>1.3626165440039304</v>
      </c>
      <c r="AC233" s="4">
        <v>1.6168174591162532</v>
      </c>
      <c r="AD233" s="4">
        <v>2.1609524501382862</v>
      </c>
      <c r="AE233" s="4">
        <v>2.7116933165748796</v>
      </c>
      <c r="AF233" s="4">
        <v>3.2181011607269259</v>
      </c>
      <c r="AG233" s="4">
        <v>3.6026075142478149</v>
      </c>
    </row>
    <row r="234" spans="7:33" x14ac:dyDescent="0.2">
      <c r="G234" s="3">
        <v>8.9290772968734666E-2</v>
      </c>
      <c r="H234" s="3">
        <v>0.10077596515613729</v>
      </c>
      <c r="I234" s="3">
        <v>0.11609650517233683</v>
      </c>
      <c r="J234" s="3">
        <v>0.13187056876002679</v>
      </c>
      <c r="K234" s="3">
        <v>0.14852422353506389</v>
      </c>
      <c r="L234" s="3">
        <v>0.1642751048841713</v>
      </c>
      <c r="N234" s="4">
        <v>0.28742270588860741</v>
      </c>
      <c r="O234" s="4">
        <v>0.31659210294137496</v>
      </c>
      <c r="P234" s="4">
        <v>0.34736844060981165</v>
      </c>
      <c r="Q234" s="4">
        <v>0.3904255848457967</v>
      </c>
      <c r="R234" s="4">
        <v>0.43540167824628107</v>
      </c>
      <c r="S234" s="4">
        <v>0.47624664550190299</v>
      </c>
      <c r="U234" s="4">
        <v>0.51783157211782949</v>
      </c>
      <c r="V234" s="4">
        <v>0.60771521069358658</v>
      </c>
      <c r="W234" s="4">
        <v>0.65344016776151692</v>
      </c>
      <c r="X234" s="4">
        <v>0.70938001115470395</v>
      </c>
      <c r="Y234" s="4">
        <v>0.77336577566346709</v>
      </c>
      <c r="Z234" s="4">
        <v>0.828993232495703</v>
      </c>
      <c r="AB234" s="4">
        <v>1.3736419245369778</v>
      </c>
      <c r="AC234" s="4">
        <v>1.6209359109142021</v>
      </c>
      <c r="AD234" s="4">
        <v>2.1630369155941658</v>
      </c>
      <c r="AE234" s="4">
        <v>2.7229804550708039</v>
      </c>
      <c r="AF234" s="4">
        <v>3.2625028385297536</v>
      </c>
      <c r="AG234" s="4">
        <v>3.7373870822387687</v>
      </c>
    </row>
    <row r="235" spans="7:33" x14ac:dyDescent="0.2">
      <c r="G235" s="3">
        <v>8.9400737019065479E-2</v>
      </c>
      <c r="H235" s="3">
        <v>0.10131689207469052</v>
      </c>
      <c r="I235" s="3">
        <v>0.11685801373326088</v>
      </c>
      <c r="J235" s="3">
        <v>0.13202727798566483</v>
      </c>
      <c r="K235" s="3">
        <v>0.14878515424623262</v>
      </c>
      <c r="L235" s="3">
        <v>0.16511792997222852</v>
      </c>
      <c r="N235" s="4">
        <v>0.28769625330280579</v>
      </c>
      <c r="O235" s="4">
        <v>0.31847419643213404</v>
      </c>
      <c r="P235" s="4">
        <v>0.34799152558319113</v>
      </c>
      <c r="Q235" s="4">
        <v>0.39129911692626074</v>
      </c>
      <c r="R235" s="4">
        <v>0.43921259147067415</v>
      </c>
      <c r="S235" s="4">
        <v>0.48157973186146541</v>
      </c>
      <c r="U235" s="4">
        <v>0.51845226768492014</v>
      </c>
      <c r="V235" s="4">
        <v>0.60919119361036733</v>
      </c>
      <c r="W235" s="4">
        <v>0.65352680733854429</v>
      </c>
      <c r="X235" s="4">
        <v>0.7159064389599461</v>
      </c>
      <c r="Y235" s="4">
        <v>0.77409910857190756</v>
      </c>
      <c r="Z235" s="4">
        <v>0.83568066713293687</v>
      </c>
      <c r="AB235" s="4">
        <v>1.3847187560836089</v>
      </c>
      <c r="AC235" s="4">
        <v>1.6223418257857931</v>
      </c>
      <c r="AD235" s="4">
        <v>2.1645549746179338</v>
      </c>
      <c r="AE235" s="4">
        <v>2.7319525466267751</v>
      </c>
      <c r="AF235" s="4">
        <v>3.296612484512714</v>
      </c>
      <c r="AG235" s="4">
        <v>3.7383878221760938</v>
      </c>
    </row>
    <row r="236" spans="7:33" x14ac:dyDescent="0.2">
      <c r="G236" s="3">
        <v>8.9742594296745803E-2</v>
      </c>
      <c r="H236" s="3">
        <v>0.10140427581164757</v>
      </c>
      <c r="I236" s="3">
        <v>0.11692408174445856</v>
      </c>
      <c r="J236" s="3">
        <v>0.13223127103215826</v>
      </c>
      <c r="K236" s="3">
        <v>0.14919753171594929</v>
      </c>
      <c r="L236" s="3">
        <v>0.16791085632346814</v>
      </c>
      <c r="N236" s="4">
        <v>0.28929007865067891</v>
      </c>
      <c r="O236" s="4">
        <v>0.31998562808705167</v>
      </c>
      <c r="P236" s="4">
        <v>0.34844175463265814</v>
      </c>
      <c r="Q236" s="4">
        <v>0.39169922863356721</v>
      </c>
      <c r="R236" s="4">
        <v>0.44690787538764232</v>
      </c>
      <c r="S236" s="4">
        <v>0.48515348745310338</v>
      </c>
      <c r="U236" s="4">
        <v>0.52059664223913171</v>
      </c>
      <c r="V236" s="4">
        <v>0.61122065013100246</v>
      </c>
      <c r="W236" s="4">
        <v>0.65484808362252767</v>
      </c>
      <c r="X236" s="4">
        <v>0.71642808926760293</v>
      </c>
      <c r="Y236" s="4">
        <v>0.7749478852827314</v>
      </c>
      <c r="Z236" s="4">
        <v>0.84757693885718477</v>
      </c>
      <c r="AB236" s="4">
        <v>1.3958472787449967</v>
      </c>
      <c r="AC236" s="4">
        <v>1.6322851180158153</v>
      </c>
      <c r="AD236" s="4">
        <v>2.168120253565414</v>
      </c>
      <c r="AE236" s="4">
        <v>2.7338794904968369</v>
      </c>
      <c r="AF236" s="4">
        <v>3.3095627254058595</v>
      </c>
      <c r="AG236" s="4">
        <v>3.7694072472826736</v>
      </c>
    </row>
    <row r="237" spans="7:33" x14ac:dyDescent="0.2">
      <c r="G237" s="3">
        <v>9.008070866047424E-2</v>
      </c>
      <c r="H237" s="3">
        <v>0.1019984127034097</v>
      </c>
      <c r="I237" s="3">
        <v>0.11700163653506812</v>
      </c>
      <c r="J237" s="3">
        <v>0.13327282698115139</v>
      </c>
      <c r="K237" s="3">
        <v>0.15295313225976059</v>
      </c>
      <c r="L237" s="3">
        <v>0.16838536284757621</v>
      </c>
      <c r="N237" s="4">
        <v>0.2892960415872694</v>
      </c>
      <c r="O237" s="4">
        <v>0.32001806572969493</v>
      </c>
      <c r="P237" s="4">
        <v>0.34895762884169224</v>
      </c>
      <c r="Q237" s="4">
        <v>0.39463940148346044</v>
      </c>
      <c r="R237" s="4">
        <v>0.45002041876358301</v>
      </c>
      <c r="S237" s="4">
        <v>0.48808202589195093</v>
      </c>
      <c r="U237" s="4">
        <v>0.52066129436517494</v>
      </c>
      <c r="V237" s="4">
        <v>0.61260216744941776</v>
      </c>
      <c r="W237" s="4">
        <v>0.65489455998406365</v>
      </c>
      <c r="X237" s="4">
        <v>0.71665340554135137</v>
      </c>
      <c r="Y237" s="4">
        <v>0.77826839835330519</v>
      </c>
      <c r="Z237" s="4">
        <v>0.85080081670318242</v>
      </c>
      <c r="AB237" s="4">
        <v>1.4070277337427695</v>
      </c>
      <c r="AC237" s="4">
        <v>1.6498025552668993</v>
      </c>
      <c r="AD237" s="4">
        <v>2.1775186710619288</v>
      </c>
      <c r="AE237" s="4">
        <v>2.7343757546691703</v>
      </c>
      <c r="AF237" s="4">
        <v>3.3213157749731632</v>
      </c>
      <c r="AG237" s="4">
        <v>3.8530238362109426</v>
      </c>
    </row>
    <row r="238" spans="7:33" x14ac:dyDescent="0.2">
      <c r="G238" s="3">
        <v>9.0192503741059804E-2</v>
      </c>
      <c r="H238" s="3">
        <v>0.10250093644926683</v>
      </c>
      <c r="I238" s="3">
        <v>0.11747726035365758</v>
      </c>
      <c r="J238" s="3">
        <v>0.13382047394883601</v>
      </c>
      <c r="K238" s="3">
        <v>0.15350332503639397</v>
      </c>
      <c r="L238" s="3">
        <v>0.16883685727882636</v>
      </c>
      <c r="N238" s="4">
        <v>0.29089781739211951</v>
      </c>
      <c r="O238" s="4">
        <v>0.3206067090728999</v>
      </c>
      <c r="P238" s="4">
        <v>0.35007435774822149</v>
      </c>
      <c r="Q238" s="4">
        <v>0.40048343243652451</v>
      </c>
      <c r="R238" s="4">
        <v>0.45040555968207197</v>
      </c>
      <c r="S238" s="4">
        <v>0.48921027330174427</v>
      </c>
      <c r="U238" s="4">
        <v>0.52112670702916408</v>
      </c>
      <c r="V238" s="4">
        <v>0.6149574063801293</v>
      </c>
      <c r="W238" s="4">
        <v>0.65593390116890138</v>
      </c>
      <c r="X238" s="4">
        <v>0.71946213992548724</v>
      </c>
      <c r="Y238" s="4">
        <v>0.78046618319450944</v>
      </c>
      <c r="Z238" s="4">
        <v>0.85456237361016529</v>
      </c>
      <c r="AB238" s="4">
        <v>1.4182603634242401</v>
      </c>
      <c r="AC238" s="4">
        <v>1.6511863182125346</v>
      </c>
      <c r="AD238" s="4">
        <v>2.1870017280818712</v>
      </c>
      <c r="AE238" s="4">
        <v>2.7731959887009441</v>
      </c>
      <c r="AF238" s="4">
        <v>3.3350329363567894</v>
      </c>
      <c r="AG238" s="4">
        <v>3.8827660899602057</v>
      </c>
    </row>
    <row r="239" spans="7:33" x14ac:dyDescent="0.2">
      <c r="G239" s="3">
        <v>9.0418927930924431E-2</v>
      </c>
      <c r="H239" s="3">
        <v>0.10279682026070214</v>
      </c>
      <c r="I239" s="3">
        <v>0.11827734893566277</v>
      </c>
      <c r="J239" s="3">
        <v>0.13484936839021122</v>
      </c>
      <c r="K239" s="3">
        <v>0.15392692269643704</v>
      </c>
      <c r="L239" s="3">
        <v>0.16970294180109402</v>
      </c>
      <c r="N239" s="4">
        <v>0.29142643337918051</v>
      </c>
      <c r="O239" s="4">
        <v>0.3226592986560699</v>
      </c>
      <c r="P239" s="4">
        <v>0.35047289194783726</v>
      </c>
      <c r="Q239" s="4">
        <v>0.40123393111529748</v>
      </c>
      <c r="R239" s="4">
        <v>0.45571050100931321</v>
      </c>
      <c r="S239" s="4">
        <v>0.48925567996124708</v>
      </c>
      <c r="U239" s="4">
        <v>0.52349629211748705</v>
      </c>
      <c r="V239" s="4">
        <v>0.61667572611651433</v>
      </c>
      <c r="W239" s="4">
        <v>0.65622611673145559</v>
      </c>
      <c r="X239" s="4">
        <v>0.72427865497774224</v>
      </c>
      <c r="Y239" s="4">
        <v>0.78272514994980136</v>
      </c>
      <c r="Z239" s="4">
        <v>0.8610569308692273</v>
      </c>
      <c r="AB239" s="4">
        <v>1.4295454112676591</v>
      </c>
      <c r="AC239" s="4">
        <v>1.6521283960332345</v>
      </c>
      <c r="AD239" s="4">
        <v>2.192000292161266</v>
      </c>
      <c r="AE239" s="4">
        <v>2.7754554894295325</v>
      </c>
      <c r="AF239" s="4">
        <v>3.3459936847535667</v>
      </c>
      <c r="AG239" s="4">
        <v>3.9043850150263424</v>
      </c>
    </row>
    <row r="240" spans="7:33" x14ac:dyDescent="0.2">
      <c r="G240" s="3">
        <v>9.0757252140645672E-2</v>
      </c>
      <c r="H240" s="3">
        <v>0.10285247574641954</v>
      </c>
      <c r="I240" s="3">
        <v>0.1186638582139119</v>
      </c>
      <c r="J240" s="3">
        <v>0.13586357641209745</v>
      </c>
      <c r="K240" s="3">
        <v>0.15476099648813113</v>
      </c>
      <c r="L240" s="3">
        <v>0.17179351240509022</v>
      </c>
      <c r="N240" s="4">
        <v>0.29156232873712384</v>
      </c>
      <c r="O240" s="4">
        <v>0.32416712310957774</v>
      </c>
      <c r="P240" s="4">
        <v>0.3508229065766828</v>
      </c>
      <c r="Q240" s="4">
        <v>0.40280469585077494</v>
      </c>
      <c r="R240" s="4">
        <v>0.45613698289351823</v>
      </c>
      <c r="S240" s="4">
        <v>0.4894272729799598</v>
      </c>
      <c r="U240" s="4">
        <v>0.52380585684469394</v>
      </c>
      <c r="V240" s="4">
        <v>0.61708148645732419</v>
      </c>
      <c r="W240" s="4">
        <v>0.65638164743895877</v>
      </c>
      <c r="X240" s="4">
        <v>0.72687317186357969</v>
      </c>
      <c r="Y240" s="4">
        <v>0.78807452640433828</v>
      </c>
      <c r="Z240" s="4">
        <v>0.86932765455936756</v>
      </c>
      <c r="AB240" s="4">
        <v>1.440883121887492</v>
      </c>
      <c r="AC240" s="4">
        <v>1.6537337684425193</v>
      </c>
      <c r="AD240" s="4">
        <v>2.1925251885885446</v>
      </c>
      <c r="AE240" s="4">
        <v>2.7854650127199059</v>
      </c>
      <c r="AF240" s="4">
        <v>3.3929533696188559</v>
      </c>
      <c r="AG240" s="4">
        <v>3.9064194524714084</v>
      </c>
    </row>
    <row r="241" spans="7:33" x14ac:dyDescent="0.2">
      <c r="G241" s="3">
        <v>9.1094980979255835E-2</v>
      </c>
      <c r="H241" s="3">
        <v>0.10330924322151436</v>
      </c>
      <c r="I241" s="3">
        <v>0.12033949537444144</v>
      </c>
      <c r="J241" s="3">
        <v>0.13595225758336582</v>
      </c>
      <c r="K241" s="3">
        <v>0.15550496291266258</v>
      </c>
      <c r="L241" s="3">
        <v>0.17301966593748985</v>
      </c>
      <c r="N241" s="4">
        <v>0.29250158318658115</v>
      </c>
      <c r="O241" s="4">
        <v>0.32589704853435775</v>
      </c>
      <c r="P241" s="4">
        <v>0.35329010147230688</v>
      </c>
      <c r="Q241" s="4">
        <v>0.40319174330176932</v>
      </c>
      <c r="R241" s="4">
        <v>0.46102901333776636</v>
      </c>
      <c r="S241" s="4">
        <v>0.4915427817224407</v>
      </c>
      <c r="U241" s="4">
        <v>0.52633657520999</v>
      </c>
      <c r="V241" s="4">
        <v>0.6208290622706385</v>
      </c>
      <c r="W241" s="4">
        <v>0.65761785603989442</v>
      </c>
      <c r="X241" s="4">
        <v>0.72967373124087653</v>
      </c>
      <c r="Y241" s="4">
        <v>0.79811922071065089</v>
      </c>
      <c r="Z241" s="4">
        <v>0.87462934721619079</v>
      </c>
      <c r="AB241" s="4">
        <v>1.4522737410397197</v>
      </c>
      <c r="AC241" s="4">
        <v>1.6584978518415001</v>
      </c>
      <c r="AD241" s="4">
        <v>2.1992612634902282</v>
      </c>
      <c r="AE241" s="4">
        <v>2.7928241200046995</v>
      </c>
      <c r="AF241" s="4">
        <v>3.3998845176763322</v>
      </c>
      <c r="AG241" s="4">
        <v>3.9126416760838261</v>
      </c>
    </row>
    <row r="242" spans="7:33" x14ac:dyDescent="0.2">
      <c r="G242" s="3">
        <v>9.1095681322197253E-2</v>
      </c>
      <c r="H242" s="3">
        <v>0.10352533875207692</v>
      </c>
      <c r="I242" s="3">
        <v>0.12130602421157222</v>
      </c>
      <c r="J242" s="3">
        <v>0.1388937395838421</v>
      </c>
      <c r="K242" s="3">
        <v>0.15636421905330922</v>
      </c>
      <c r="L242" s="3">
        <v>0.17358923629582246</v>
      </c>
      <c r="N242" s="4">
        <v>0.29356632804923688</v>
      </c>
      <c r="O242" s="4">
        <v>0.3266650401621638</v>
      </c>
      <c r="P242" s="4">
        <v>0.35345740782444035</v>
      </c>
      <c r="Q242" s="4">
        <v>0.4065906444302998</v>
      </c>
      <c r="R242" s="4">
        <v>0.46280932674810216</v>
      </c>
      <c r="S242" s="4">
        <v>0.50170252494185341</v>
      </c>
      <c r="U242" s="4">
        <v>0.52648972542803008</v>
      </c>
      <c r="V242" s="4">
        <v>0.62350902310865797</v>
      </c>
      <c r="W242" s="4">
        <v>0.66128450832909791</v>
      </c>
      <c r="X242" s="4">
        <v>0.73073836346800958</v>
      </c>
      <c r="Y242" s="4">
        <v>0.80209364070771083</v>
      </c>
      <c r="Z242" s="4">
        <v>0.87633629357756537</v>
      </c>
      <c r="AB242" s="4">
        <v>1.4637175156271707</v>
      </c>
      <c r="AC242" s="4">
        <v>1.665988569830509</v>
      </c>
      <c r="AD242" s="4">
        <v>2.2064198220996958</v>
      </c>
      <c r="AE242" s="4">
        <v>2.8066809983906826</v>
      </c>
      <c r="AF242" s="4">
        <v>3.4023691816792425</v>
      </c>
      <c r="AG242" s="4">
        <v>3.9643062869608201</v>
      </c>
    </row>
    <row r="243" spans="7:33" x14ac:dyDescent="0.2">
      <c r="G243" s="3">
        <v>9.1318696063113158E-2</v>
      </c>
      <c r="H243" s="3">
        <v>0.10433427159071496</v>
      </c>
      <c r="I243" s="3">
        <v>0.12135208244701046</v>
      </c>
      <c r="J243" s="3">
        <v>0.13992813501755186</v>
      </c>
      <c r="K243" s="3">
        <v>0.15717012431337474</v>
      </c>
      <c r="L243" s="3">
        <v>0.17403675601103674</v>
      </c>
      <c r="N243" s="4">
        <v>0.29410734144294715</v>
      </c>
      <c r="O243" s="4">
        <v>0.32698657321311053</v>
      </c>
      <c r="P243" s="4">
        <v>0.35426511806078342</v>
      </c>
      <c r="Q243" s="4">
        <v>0.4095215760292692</v>
      </c>
      <c r="R243" s="4">
        <v>0.4644799284687795</v>
      </c>
      <c r="S243" s="4">
        <v>0.5079606140373023</v>
      </c>
      <c r="U243" s="4">
        <v>0.52769412682587169</v>
      </c>
      <c r="V243" s="4">
        <v>0.62723070356547583</v>
      </c>
      <c r="W243" s="4">
        <v>0.66314928794734573</v>
      </c>
      <c r="X243" s="4">
        <v>0.7322954681114473</v>
      </c>
      <c r="Y243" s="4">
        <v>0.8050557496199513</v>
      </c>
      <c r="Z243" s="4">
        <v>0.88643539345725086</v>
      </c>
      <c r="AB243" s="4">
        <v>1.4752146937048667</v>
      </c>
      <c r="AC243" s="4">
        <v>1.6675383409192825</v>
      </c>
      <c r="AD243" s="4">
        <v>2.2127117581347302</v>
      </c>
      <c r="AE243" s="4">
        <v>2.8331575029483327</v>
      </c>
      <c r="AF243" s="4">
        <v>3.4032786923284615</v>
      </c>
      <c r="AG243" s="4">
        <v>3.9834742063436366</v>
      </c>
    </row>
    <row r="244" spans="7:33" x14ac:dyDescent="0.2">
      <c r="G244" s="3">
        <v>9.1434215508148897E-2</v>
      </c>
      <c r="H244" s="3">
        <v>0.10472947789339804</v>
      </c>
      <c r="I244" s="3">
        <v>0.12200266750179245</v>
      </c>
      <c r="J244" s="3">
        <v>0.1410512453589805</v>
      </c>
      <c r="K244" s="3">
        <v>0.16282041528115787</v>
      </c>
      <c r="L244" s="3">
        <v>0.17430936838133348</v>
      </c>
      <c r="N244" s="4">
        <v>0.29570976852653486</v>
      </c>
      <c r="O244" s="4">
        <v>0.32753201712790436</v>
      </c>
      <c r="P244" s="4">
        <v>0.3552118951128358</v>
      </c>
      <c r="Q244" s="4">
        <v>0.41017636116057088</v>
      </c>
      <c r="R244" s="4">
        <v>0.46541953849870366</v>
      </c>
      <c r="S244" s="4">
        <v>0.51284288835515168</v>
      </c>
      <c r="U244" s="4">
        <v>0.52917832109030494</v>
      </c>
      <c r="V244" s="4">
        <v>0.63272808650997603</v>
      </c>
      <c r="W244" s="4">
        <v>0.66406786489854719</v>
      </c>
      <c r="X244" s="4">
        <v>0.73324856704635621</v>
      </c>
      <c r="Y244" s="4">
        <v>0.80935962650096016</v>
      </c>
      <c r="Z244" s="4">
        <v>0.88795646232860626</v>
      </c>
      <c r="AB244" s="4">
        <v>1.4862590261557651</v>
      </c>
      <c r="AC244" s="4">
        <v>1.6684873731226708</v>
      </c>
      <c r="AD244" s="4">
        <v>2.2191213866967492</v>
      </c>
      <c r="AE244" s="4">
        <v>2.8364337947663989</v>
      </c>
      <c r="AF244" s="4">
        <v>3.4259143371381677</v>
      </c>
      <c r="AG244" s="4">
        <v>4.0083882622352212</v>
      </c>
    </row>
    <row r="245" spans="7:33" x14ac:dyDescent="0.2">
      <c r="G245" s="3">
        <v>9.1772854731080322E-2</v>
      </c>
      <c r="H245" s="3">
        <v>0.10489769476413024</v>
      </c>
      <c r="I245" s="3">
        <v>0.12517451469354013</v>
      </c>
      <c r="J245" s="3">
        <v>0.14119234880572851</v>
      </c>
      <c r="K245" s="3">
        <v>0.16369093346265551</v>
      </c>
      <c r="L245" s="3">
        <v>0.17520856730306411</v>
      </c>
      <c r="N245" s="4">
        <v>0.29571509463658163</v>
      </c>
      <c r="O245" s="4">
        <v>0.32841891993015326</v>
      </c>
      <c r="P245" s="4">
        <v>0.35769736670065422</v>
      </c>
      <c r="Q245" s="4">
        <v>0.41155831038203416</v>
      </c>
      <c r="R245" s="4">
        <v>0.46753141124293518</v>
      </c>
      <c r="S245" s="4">
        <v>0.5137809143251586</v>
      </c>
      <c r="U245" s="4">
        <v>0.52918215349624353</v>
      </c>
      <c r="V245" s="4">
        <v>0.63367703137848364</v>
      </c>
      <c r="W245" s="4">
        <v>0.66414993261759991</v>
      </c>
      <c r="X245" s="4">
        <v>0.73670810974560963</v>
      </c>
      <c r="Y245" s="4">
        <v>0.81072371846702374</v>
      </c>
      <c r="Z245" s="4">
        <v>0.90349584531823446</v>
      </c>
      <c r="AB245" s="4">
        <v>1.4973526380811251</v>
      </c>
      <c r="AC245" s="4">
        <v>1.6750692897189654</v>
      </c>
      <c r="AD245" s="4">
        <v>2.2269095560284002</v>
      </c>
      <c r="AE245" s="4">
        <v>2.8478370146441052</v>
      </c>
      <c r="AF245" s="4">
        <v>3.4646504714854451</v>
      </c>
      <c r="AG245" s="4">
        <v>4.0165592978511828</v>
      </c>
    </row>
    <row r="246" spans="7:33" x14ac:dyDescent="0.2">
      <c r="G246" s="3">
        <v>9.1998205301258684E-2</v>
      </c>
      <c r="H246" s="3">
        <v>0.10501460625105352</v>
      </c>
      <c r="I246" s="3">
        <v>0.12697681162204288</v>
      </c>
      <c r="J246" s="3">
        <v>0.15008883675939177</v>
      </c>
      <c r="K246" s="3">
        <v>0.16515564266347105</v>
      </c>
      <c r="L246" s="3">
        <v>0.18298354950549567</v>
      </c>
      <c r="N246" s="4">
        <v>0.29571526227004075</v>
      </c>
      <c r="O246" s="4">
        <v>0.32843887338583055</v>
      </c>
      <c r="P246" s="4">
        <v>0.36237517572436717</v>
      </c>
      <c r="Q246" s="4">
        <v>0.41922044877070608</v>
      </c>
      <c r="R246" s="4">
        <v>0.47199750750738145</v>
      </c>
      <c r="S246" s="4">
        <v>0.51445831203289316</v>
      </c>
      <c r="U246" s="4">
        <v>0.52965341791748721</v>
      </c>
      <c r="V246" s="4">
        <v>0.63720282541187179</v>
      </c>
      <c r="W246" s="4">
        <v>0.66493752392637284</v>
      </c>
      <c r="X246" s="4">
        <v>0.73799795991576533</v>
      </c>
      <c r="Y246" s="4">
        <v>0.83090658603791478</v>
      </c>
      <c r="Z246" s="4">
        <v>0.9050682987446208</v>
      </c>
      <c r="AB246" s="4">
        <v>1.5084957493644593</v>
      </c>
      <c r="AC246" s="4">
        <v>1.6761630859312744</v>
      </c>
      <c r="AD246" s="4">
        <v>2.230962248642979</v>
      </c>
      <c r="AE246" s="4">
        <v>2.861667915958626</v>
      </c>
      <c r="AF246" s="4">
        <v>3.4689823470693506</v>
      </c>
      <c r="AG246" s="4">
        <v>4.0880826620612574</v>
      </c>
    </row>
    <row r="247" spans="7:33" x14ac:dyDescent="0.2">
      <c r="G247" s="3">
        <v>9.2111599023581459E-2</v>
      </c>
      <c r="H247" s="3">
        <v>0.10502581915873099</v>
      </c>
      <c r="I247" s="3">
        <v>0.12756270360835642</v>
      </c>
      <c r="J247" s="3">
        <v>0.15061421149220733</v>
      </c>
      <c r="K247" s="3">
        <v>0.16532212013733139</v>
      </c>
      <c r="L247" s="3">
        <v>0.18462252382439526</v>
      </c>
      <c r="N247" s="4">
        <v>0.29732484524592406</v>
      </c>
      <c r="O247" s="4">
        <v>0.32877542012136662</v>
      </c>
      <c r="P247" s="4">
        <v>0.36296860831156885</v>
      </c>
      <c r="Q247" s="4">
        <v>0.42044514295434143</v>
      </c>
      <c r="R247" s="4">
        <v>0.47293954213957212</v>
      </c>
      <c r="S247" s="4">
        <v>0.51730158198058818</v>
      </c>
      <c r="U247" s="4">
        <v>0.53012866235138856</v>
      </c>
      <c r="V247" s="4">
        <v>0.6427668836678806</v>
      </c>
      <c r="W247" s="4">
        <v>0.67056346949297763</v>
      </c>
      <c r="X247" s="4">
        <v>0.74667743534054964</v>
      </c>
      <c r="Y247" s="4">
        <v>0.83356608435043333</v>
      </c>
      <c r="Z247" s="4">
        <v>0.90721662923150936</v>
      </c>
      <c r="AB247" s="4">
        <v>1.5196885808703922</v>
      </c>
      <c r="AC247" s="4">
        <v>1.6766642633509981</v>
      </c>
      <c r="AD247" s="4">
        <v>2.2320125862232194</v>
      </c>
      <c r="AE247" s="4">
        <v>2.8646159913234217</v>
      </c>
      <c r="AF247" s="4">
        <v>3.50457170106458</v>
      </c>
      <c r="AG247" s="4">
        <v>4.0946416623759969</v>
      </c>
    </row>
    <row r="248" spans="7:33" x14ac:dyDescent="0.2">
      <c r="G248" s="3">
        <v>9.2450448418252007E-2</v>
      </c>
      <c r="H248" s="3">
        <v>0.10553952150662993</v>
      </c>
      <c r="I248" s="3">
        <v>0.12811852171083293</v>
      </c>
      <c r="J248" s="3">
        <v>0.15152665711467872</v>
      </c>
      <c r="K248" s="3">
        <v>0.16847653139737329</v>
      </c>
      <c r="L248" s="3">
        <v>0.1859782185919876</v>
      </c>
      <c r="N248" s="4">
        <v>0.29785676068647948</v>
      </c>
      <c r="O248" s="4">
        <v>0.3350593398890187</v>
      </c>
      <c r="P248" s="4">
        <v>0.364134565100384</v>
      </c>
      <c r="Q248" s="4">
        <v>0.42052051384776701</v>
      </c>
      <c r="R248" s="4">
        <v>0.47522339486309884</v>
      </c>
      <c r="S248" s="4">
        <v>0.51876087957380523</v>
      </c>
      <c r="U248" s="4">
        <v>0.53060405443786895</v>
      </c>
      <c r="V248" s="4">
        <v>0.64286367233845332</v>
      </c>
      <c r="W248" s="4">
        <v>0.67073799730945516</v>
      </c>
      <c r="X248" s="4">
        <v>0.75144230495619291</v>
      </c>
      <c r="Y248" s="4">
        <v>0.8369485338076601</v>
      </c>
      <c r="Z248" s="4">
        <v>0.91102339784186093</v>
      </c>
      <c r="AB248" s="4">
        <v>1.5309313544490397</v>
      </c>
      <c r="AC248" s="4">
        <v>1.6826584683422388</v>
      </c>
      <c r="AD248" s="4">
        <v>2.237130050448171</v>
      </c>
      <c r="AE248" s="4">
        <v>2.874159471229973</v>
      </c>
      <c r="AF248" s="4">
        <v>3.5176634943918863</v>
      </c>
      <c r="AG248" s="4">
        <v>4.1008935798829826</v>
      </c>
    </row>
    <row r="249" spans="7:33" x14ac:dyDescent="0.2">
      <c r="G249" s="3">
        <v>9.2450588593134153E-2</v>
      </c>
      <c r="H249" s="3">
        <v>0.10571921815948548</v>
      </c>
      <c r="I249" s="3">
        <v>0.12869677445304184</v>
      </c>
      <c r="J249" s="3">
        <v>0.15200824909413857</v>
      </c>
      <c r="K249" s="3">
        <v>0.16983387426252805</v>
      </c>
      <c r="L249" s="3">
        <v>0.18736655734299057</v>
      </c>
      <c r="N249" s="4">
        <v>0.29786048621419647</v>
      </c>
      <c r="O249" s="4">
        <v>0.33582284702748555</v>
      </c>
      <c r="P249" s="4">
        <v>0.36480086221480046</v>
      </c>
      <c r="Q249" s="4">
        <v>0.42101409686065838</v>
      </c>
      <c r="R249" s="4">
        <v>0.47651115368062791</v>
      </c>
      <c r="S249" s="4">
        <v>0.51916708544332346</v>
      </c>
      <c r="U249" s="4">
        <v>0.53107959422280193</v>
      </c>
      <c r="V249" s="4">
        <v>0.64291142619354757</v>
      </c>
      <c r="W249" s="4">
        <v>0.67183581692733951</v>
      </c>
      <c r="X249" s="4">
        <v>0.75708327808249609</v>
      </c>
      <c r="Y249" s="4">
        <v>0.83710231580967887</v>
      </c>
      <c r="Z249" s="4">
        <v>0.92038365992478965</v>
      </c>
      <c r="AB249" s="4">
        <v>1.5422242929404071</v>
      </c>
      <c r="AC249" s="4">
        <v>1.6829682129591075</v>
      </c>
      <c r="AD249" s="4">
        <v>2.2371960853393875</v>
      </c>
      <c r="AE249" s="4">
        <v>2.8794410431539919</v>
      </c>
      <c r="AF249" s="4">
        <v>3.5179061787753572</v>
      </c>
      <c r="AG249" s="4">
        <v>4.1305276498050887</v>
      </c>
    </row>
    <row r="250" spans="7:33" x14ac:dyDescent="0.2">
      <c r="G250" s="3">
        <v>9.2563550085078328E-2</v>
      </c>
      <c r="H250" s="3">
        <v>0.1061834639235486</v>
      </c>
      <c r="I250" s="3">
        <v>0.1305230054337243</v>
      </c>
      <c r="J250" s="3">
        <v>0.15692360681463802</v>
      </c>
      <c r="K250" s="3">
        <v>0.17024602595520721</v>
      </c>
      <c r="L250" s="3">
        <v>0.18849773595663999</v>
      </c>
      <c r="N250" s="4">
        <v>0.29893659575249321</v>
      </c>
      <c r="O250" s="4">
        <v>0.33589583926301403</v>
      </c>
      <c r="P250" s="4">
        <v>0.36491350292766511</v>
      </c>
      <c r="Q250" s="4">
        <v>0.42223759846510678</v>
      </c>
      <c r="R250" s="4">
        <v>0.47845021255585563</v>
      </c>
      <c r="S250" s="4">
        <v>0.52427575369181856</v>
      </c>
      <c r="U250" s="4">
        <v>0.53155528175207567</v>
      </c>
      <c r="V250" s="4">
        <v>0.64700031105368971</v>
      </c>
      <c r="W250" s="4">
        <v>0.67288013319349305</v>
      </c>
      <c r="X250" s="4">
        <v>0.77096381024526695</v>
      </c>
      <c r="Y250" s="4">
        <v>0.8399900023005662</v>
      </c>
      <c r="Z250" s="4">
        <v>0.94382423225129641</v>
      </c>
      <c r="AB250" s="4">
        <v>1.5535676201788049</v>
      </c>
      <c r="AC250" s="4">
        <v>1.6884548397448182</v>
      </c>
      <c r="AD250" s="4">
        <v>2.2422624506393607</v>
      </c>
      <c r="AE250" s="4">
        <v>2.8814084247616938</v>
      </c>
      <c r="AF250" s="4">
        <v>3.5185376194539986</v>
      </c>
      <c r="AG250" s="4">
        <v>4.139293363534108</v>
      </c>
    </row>
    <row r="251" spans="7:33" x14ac:dyDescent="0.2">
      <c r="G251" s="3">
        <v>9.2676511577022502E-2</v>
      </c>
      <c r="H251" s="3">
        <v>0.10676213408297364</v>
      </c>
      <c r="I251" s="3">
        <v>0.13236214054101514</v>
      </c>
      <c r="J251" s="3">
        <v>0.15819067556732591</v>
      </c>
      <c r="K251" s="3">
        <v>0.17756217222703374</v>
      </c>
      <c r="L251" s="3">
        <v>0.18914716359096428</v>
      </c>
      <c r="N251" s="4">
        <v>0.3000073104142118</v>
      </c>
      <c r="O251" s="4">
        <v>0.33634318972612776</v>
      </c>
      <c r="P251" s="4">
        <v>0.36666082414468337</v>
      </c>
      <c r="Q251" s="4">
        <v>0.4250851041338477</v>
      </c>
      <c r="R251" s="4">
        <v>0.47947966649748808</v>
      </c>
      <c r="S251" s="4">
        <v>0.52604860101034401</v>
      </c>
      <c r="U251" s="4">
        <v>0.53203111707159279</v>
      </c>
      <c r="V251" s="4">
        <v>0.64728125010854964</v>
      </c>
      <c r="W251" s="4">
        <v>0.67316111896386532</v>
      </c>
      <c r="X251" s="4">
        <v>0.77507093497175195</v>
      </c>
      <c r="Y251" s="4">
        <v>0.84230370763706208</v>
      </c>
      <c r="Z251" s="4">
        <v>0.94392448967987708</v>
      </c>
      <c r="AB251" s="4">
        <v>1.5649615609972845</v>
      </c>
      <c r="AC251" s="4">
        <v>1.6885278588950507</v>
      </c>
      <c r="AD251" s="4">
        <v>2.2616243383517549</v>
      </c>
      <c r="AE251" s="4">
        <v>2.894211633267779</v>
      </c>
      <c r="AF251" s="4">
        <v>3.5457885335266335</v>
      </c>
      <c r="AG251" s="4">
        <v>4.16326042516339</v>
      </c>
    </row>
    <row r="252" spans="7:33" x14ac:dyDescent="0.2">
      <c r="G252" s="3">
        <v>9.267652325745801E-2</v>
      </c>
      <c r="H252" s="3">
        <v>0.10800312568219339</v>
      </c>
      <c r="I252" s="3">
        <v>0.13255157733189127</v>
      </c>
      <c r="J252" s="3">
        <v>0.1585154061583387</v>
      </c>
      <c r="K252" s="3">
        <v>0.18012198753007436</v>
      </c>
      <c r="L252" s="3">
        <v>0.18928641506965782</v>
      </c>
      <c r="N252" s="4">
        <v>0.30000926185362387</v>
      </c>
      <c r="O252" s="4">
        <v>0.33691197470554712</v>
      </c>
      <c r="P252" s="4">
        <v>0.36719160873966827</v>
      </c>
      <c r="Q252" s="4">
        <v>0.42523278209853976</v>
      </c>
      <c r="R252" s="4">
        <v>0.48156603032133227</v>
      </c>
      <c r="S252" s="4">
        <v>0.52806648005447987</v>
      </c>
      <c r="U252" s="4">
        <v>0.53203303684817849</v>
      </c>
      <c r="V252" s="4">
        <v>0.64770979132950113</v>
      </c>
      <c r="W252" s="4">
        <v>0.67358947992444329</v>
      </c>
      <c r="X252" s="4">
        <v>0.78087942556597456</v>
      </c>
      <c r="Y252" s="4">
        <v>0.84596858731779667</v>
      </c>
      <c r="Z252" s="4">
        <v>0.94755954336214621</v>
      </c>
      <c r="AB252" s="4">
        <v>1.5764063412320968</v>
      </c>
      <c r="AC252" s="4">
        <v>1.69024127031176</v>
      </c>
      <c r="AD252" s="4">
        <v>2.2648852631298744</v>
      </c>
      <c r="AE252" s="4">
        <v>2.9114097358390874</v>
      </c>
      <c r="AF252" s="4">
        <v>3.5488106960720716</v>
      </c>
      <c r="AG252" s="4">
        <v>4.1881305869101535</v>
      </c>
    </row>
    <row r="253" spans="7:33" x14ac:dyDescent="0.2">
      <c r="G253" s="3">
        <v>9.2789402947702548E-2</v>
      </c>
      <c r="H253" s="3">
        <v>0.10858646818709206</v>
      </c>
      <c r="I253" s="3">
        <v>0.13310483979285559</v>
      </c>
      <c r="J253" s="3">
        <v>0.15970861483052401</v>
      </c>
      <c r="K253" s="3">
        <v>0.18146656382089055</v>
      </c>
      <c r="L253" s="3">
        <v>0.19678093037843936</v>
      </c>
      <c r="N253" s="4">
        <v>0.3005503486408907</v>
      </c>
      <c r="O253" s="4">
        <v>0.33697917365987817</v>
      </c>
      <c r="P253" s="4">
        <v>0.36871323449239957</v>
      </c>
      <c r="Q253" s="4">
        <v>0.4258336548607129</v>
      </c>
      <c r="R253" s="4">
        <v>0.48286912664477044</v>
      </c>
      <c r="S253" s="4">
        <v>0.53056319389962936</v>
      </c>
      <c r="U253" s="4">
        <v>0.53250710022726966</v>
      </c>
      <c r="V253" s="4">
        <v>0.64798001180445541</v>
      </c>
      <c r="W253" s="4">
        <v>0.68828862245724243</v>
      </c>
      <c r="X253" s="4">
        <v>0.79037663246972967</v>
      </c>
      <c r="Y253" s="4">
        <v>0.85211896712518675</v>
      </c>
      <c r="Z253" s="4">
        <v>0.95365099483621085</v>
      </c>
      <c r="AB253" s="4">
        <v>1.5879021877271655</v>
      </c>
      <c r="AC253" s="4">
        <v>1.6982713763544042</v>
      </c>
      <c r="AD253" s="4">
        <v>2.2665503078714391</v>
      </c>
      <c r="AE253" s="4">
        <v>2.9124985324588493</v>
      </c>
      <c r="AF253" s="4">
        <v>3.5522093054347463</v>
      </c>
      <c r="AG253" s="4">
        <v>4.1887175155883583</v>
      </c>
    </row>
    <row r="254" spans="7:33" x14ac:dyDescent="0.2">
      <c r="G254" s="3">
        <v>9.2789508111481123E-2</v>
      </c>
      <c r="H254" s="3">
        <v>0.10860871352821988</v>
      </c>
      <c r="I254" s="3">
        <v>0.13421863665029288</v>
      </c>
      <c r="J254" s="3">
        <v>0.16008632667476586</v>
      </c>
      <c r="K254" s="3">
        <v>0.18176586538627837</v>
      </c>
      <c r="L254" s="3">
        <v>0.19948819918305394</v>
      </c>
      <c r="N254" s="4">
        <v>0.30216142360462461</v>
      </c>
      <c r="O254" s="4">
        <v>0.33729031122136677</v>
      </c>
      <c r="P254" s="4">
        <v>0.36873158111455373</v>
      </c>
      <c r="Q254" s="4">
        <v>0.42704171192620932</v>
      </c>
      <c r="R254" s="4">
        <v>0.48366488440994315</v>
      </c>
      <c r="S254" s="4">
        <v>0.53597998138796288</v>
      </c>
      <c r="U254" s="4">
        <v>0.53298323126503688</v>
      </c>
      <c r="V254" s="4">
        <v>0.65132039348552317</v>
      </c>
      <c r="W254" s="4">
        <v>0.69142489074241276</v>
      </c>
      <c r="X254" s="4">
        <v>0.79096168614865037</v>
      </c>
      <c r="Y254" s="4">
        <v>0.85508474527102307</v>
      </c>
      <c r="Z254" s="4">
        <v>0.95688180766870312</v>
      </c>
      <c r="AB254" s="4">
        <v>1.5994493283385873</v>
      </c>
      <c r="AC254" s="4">
        <v>1.6984193082890511</v>
      </c>
      <c r="AD254" s="4">
        <v>2.28149374033138</v>
      </c>
      <c r="AE254" s="4">
        <v>2.936475271151715</v>
      </c>
      <c r="AF254" s="4">
        <v>3.5541572845841536</v>
      </c>
      <c r="AG254" s="4">
        <v>4.1928100923277647</v>
      </c>
    </row>
    <row r="255" spans="7:33" x14ac:dyDescent="0.2">
      <c r="G255" s="3">
        <v>9.2902177325514534E-2</v>
      </c>
      <c r="H255" s="3">
        <v>0.10913586687564858</v>
      </c>
      <c r="I255" s="3">
        <v>0.13655724792601309</v>
      </c>
      <c r="J255" s="3">
        <v>0.16139785953554253</v>
      </c>
      <c r="K255" s="3">
        <v>0.18567523819079912</v>
      </c>
      <c r="L255" s="3">
        <v>0.20211898425301356</v>
      </c>
      <c r="N255" s="4">
        <v>0.3021615950686134</v>
      </c>
      <c r="O255" s="4">
        <v>0.33734642489031041</v>
      </c>
      <c r="P255" s="4">
        <v>0.3741340654765144</v>
      </c>
      <c r="Q255" s="4">
        <v>0.43508618883968664</v>
      </c>
      <c r="R255" s="4">
        <v>0.48469501748171195</v>
      </c>
      <c r="S255" s="4">
        <v>0.53890204495531346</v>
      </c>
      <c r="U255" s="4">
        <v>0.53345951023084015</v>
      </c>
      <c r="V255" s="4">
        <v>0.65254164068357201</v>
      </c>
      <c r="W255" s="4">
        <v>0.69409247700496612</v>
      </c>
      <c r="X255" s="4">
        <v>0.79699461051529008</v>
      </c>
      <c r="Y255" s="4">
        <v>0.87042064703161293</v>
      </c>
      <c r="Z255" s="4">
        <v>0.95692069554953019</v>
      </c>
      <c r="AB255" s="4">
        <v>1.6110479919391434</v>
      </c>
      <c r="AC255" s="4">
        <v>1.6999318161158121</v>
      </c>
      <c r="AD255" s="4">
        <v>2.2920604927996662</v>
      </c>
      <c r="AE255" s="4">
        <v>2.9423825529165368</v>
      </c>
      <c r="AF255" s="4">
        <v>3.5756426975521292</v>
      </c>
      <c r="AG255" s="4">
        <v>4.2160762928450497</v>
      </c>
    </row>
    <row r="256" spans="7:33" x14ac:dyDescent="0.2">
      <c r="G256" s="3">
        <v>9.2902481282653326E-2</v>
      </c>
      <c r="H256" s="3">
        <v>0.10988916228800982</v>
      </c>
      <c r="I256" s="3">
        <v>0.13829628550330098</v>
      </c>
      <c r="J256" s="3">
        <v>0.16267821846659958</v>
      </c>
      <c r="K256" s="3">
        <v>0.18590557039942612</v>
      </c>
      <c r="L256" s="3">
        <v>0.20452356551051398</v>
      </c>
      <c r="N256" s="4">
        <v>0.30216610639880459</v>
      </c>
      <c r="O256" s="4">
        <v>0.33773430465108234</v>
      </c>
      <c r="P256" s="4">
        <v>0.38128130116064352</v>
      </c>
      <c r="Q256" s="4">
        <v>0.43523273786926353</v>
      </c>
      <c r="R256" s="4">
        <v>0.48786722554314577</v>
      </c>
      <c r="S256" s="4">
        <v>0.53958987698607408</v>
      </c>
      <c r="U256" s="4">
        <v>0.53393593717063847</v>
      </c>
      <c r="V256" s="4">
        <v>0.65339060551963901</v>
      </c>
      <c r="W256" s="4">
        <v>0.69464533642807047</v>
      </c>
      <c r="X256" s="4">
        <v>0.80675427191222293</v>
      </c>
      <c r="Y256" s="4">
        <v>0.89267870648086389</v>
      </c>
      <c r="Z256" s="4">
        <v>0.96591322649244682</v>
      </c>
      <c r="AB256" s="4">
        <v>1.6237768847532847</v>
      </c>
      <c r="AC256" s="4">
        <v>1.7013558633508317</v>
      </c>
      <c r="AD256" s="4">
        <v>2.2988605568080569</v>
      </c>
      <c r="AE256" s="4">
        <v>2.9462426102195867</v>
      </c>
      <c r="AF256" s="4">
        <v>3.6703927411297625</v>
      </c>
      <c r="AG256" s="4">
        <v>4.299549991033186</v>
      </c>
    </row>
    <row r="257" spans="7:33" x14ac:dyDescent="0.2">
      <c r="G257" s="3">
        <v>9.2902504648355366E-2</v>
      </c>
      <c r="H257" s="3">
        <v>0.11113746348059794</v>
      </c>
      <c r="I257" s="3">
        <v>0.13897777864791094</v>
      </c>
      <c r="J257" s="3">
        <v>0.16273137925183678</v>
      </c>
      <c r="K257" s="3">
        <v>0.18826772460280194</v>
      </c>
      <c r="L257" s="3">
        <v>0.20490458474961892</v>
      </c>
      <c r="N257" s="4">
        <v>0.30270480372278796</v>
      </c>
      <c r="O257" s="4">
        <v>0.34046215923043888</v>
      </c>
      <c r="P257" s="4">
        <v>0.38173019595916635</v>
      </c>
      <c r="Q257" s="4">
        <v>0.43768175812980648</v>
      </c>
      <c r="R257" s="4">
        <v>0.48821612057049757</v>
      </c>
      <c r="S257" s="4">
        <v>0.54679472204238877</v>
      </c>
      <c r="U257" s="4">
        <v>0.53441251213040575</v>
      </c>
      <c r="V257" s="4">
        <v>0.65619150496807932</v>
      </c>
      <c r="W257" s="4">
        <v>0.70095989638535428</v>
      </c>
      <c r="X257" s="4">
        <v>0.80705619529015915</v>
      </c>
      <c r="Y257" s="4">
        <v>0.89523887900925714</v>
      </c>
      <c r="Z257" s="4">
        <v>0.97729646697388595</v>
      </c>
      <c r="AB257" s="4">
        <v>1.6365678310849314</v>
      </c>
      <c r="AC257" s="4">
        <v>1.7089232939668304</v>
      </c>
      <c r="AD257" s="4">
        <v>2.303503389757426</v>
      </c>
      <c r="AE257" s="4">
        <v>2.9564609880708281</v>
      </c>
      <c r="AF257" s="4">
        <v>3.6764579735342355</v>
      </c>
      <c r="AG257" s="4">
        <v>4.3718309859154934</v>
      </c>
    </row>
    <row r="258" spans="7:33" x14ac:dyDescent="0.2">
      <c r="G258" s="3">
        <v>9.3015512869288886E-2</v>
      </c>
      <c r="H258" s="3">
        <v>0.11193288189367867</v>
      </c>
      <c r="I258" s="3">
        <v>0.13898563249853368</v>
      </c>
      <c r="J258" s="3">
        <v>0.16297516220522712</v>
      </c>
      <c r="K258" s="3">
        <v>0.18876520561702548</v>
      </c>
      <c r="L258" s="3">
        <v>0.21736868592625291</v>
      </c>
      <c r="N258" s="4">
        <v>0.30324372390221632</v>
      </c>
      <c r="O258" s="4">
        <v>0.34151356245758357</v>
      </c>
      <c r="P258" s="4">
        <v>0.38273851631075551</v>
      </c>
      <c r="Q258" s="4">
        <v>0.43990440444293633</v>
      </c>
      <c r="R258" s="4">
        <v>0.49066779564255714</v>
      </c>
      <c r="S258" s="4">
        <v>0.54935128439905223</v>
      </c>
      <c r="U258" s="4">
        <v>0.53482473938755248</v>
      </c>
      <c r="V258" s="4">
        <v>0.65822365982806952</v>
      </c>
      <c r="W258" s="4">
        <v>0.71893130571100183</v>
      </c>
      <c r="X258" s="4">
        <v>0.81251893351203264</v>
      </c>
      <c r="Y258" s="4">
        <v>0.90750160544229952</v>
      </c>
      <c r="Z258" s="4">
        <v>0.99476652122432441</v>
      </c>
      <c r="AB258" s="4">
        <v>1.6494211334457853</v>
      </c>
      <c r="AC258" s="4">
        <v>1.7112282329720232</v>
      </c>
      <c r="AD258" s="4">
        <v>2.3110679970938435</v>
      </c>
      <c r="AE258" s="4">
        <v>2.9646815137964557</v>
      </c>
      <c r="AF258" s="4">
        <v>3.6843307931735305</v>
      </c>
      <c r="AG258" s="4">
        <v>4.3770754034370816</v>
      </c>
    </row>
    <row r="259" spans="7:33" x14ac:dyDescent="0.2">
      <c r="G259" s="3">
        <v>9.3128462644552545E-2</v>
      </c>
      <c r="H259" s="3">
        <v>0.11277533248781335</v>
      </c>
      <c r="I259" s="3">
        <v>0.14077491994781455</v>
      </c>
      <c r="J259" s="3">
        <v>0.16597019905987276</v>
      </c>
      <c r="K259" s="3">
        <v>0.19134672815547926</v>
      </c>
      <c r="L259" s="3">
        <v>0.21791595402403163</v>
      </c>
      <c r="N259" s="4">
        <v>0.30378286702928325</v>
      </c>
      <c r="O259" s="4">
        <v>0.34207220236734992</v>
      </c>
      <c r="P259" s="4">
        <v>0.3838479595629587</v>
      </c>
      <c r="Q259" s="4">
        <v>0.44075914154926621</v>
      </c>
      <c r="R259" s="4">
        <v>0.49075897287620607</v>
      </c>
      <c r="S259" s="4">
        <v>0.55105732469939417</v>
      </c>
      <c r="U259" s="4">
        <v>0.53488923515612963</v>
      </c>
      <c r="V259" s="4">
        <v>0.65874152112078033</v>
      </c>
      <c r="W259" s="4">
        <v>0.71924696446197056</v>
      </c>
      <c r="X259" s="4">
        <v>0.81443087017148863</v>
      </c>
      <c r="Y259" s="4">
        <v>0.93125524580370356</v>
      </c>
      <c r="Z259" s="4">
        <v>1.0028723259435628</v>
      </c>
      <c r="AB259" s="4">
        <v>1.6623370958222976</v>
      </c>
      <c r="AC259" s="4">
        <v>1.7181849670530074</v>
      </c>
      <c r="AD259" s="4">
        <v>2.3149314232219393</v>
      </c>
      <c r="AE259" s="4">
        <v>2.967402774796835</v>
      </c>
      <c r="AF259" s="4">
        <v>3.6852920988996063</v>
      </c>
      <c r="AG259" s="4">
        <v>4.3948862217635227</v>
      </c>
    </row>
    <row r="260" spans="7:33" x14ac:dyDescent="0.2">
      <c r="G260" s="3">
        <v>9.3128497719688452E-2</v>
      </c>
      <c r="H260" s="3">
        <v>0.11349451636165431</v>
      </c>
      <c r="I260" s="3">
        <v>0.14103575392383583</v>
      </c>
      <c r="J260" s="3">
        <v>0.168772252721618</v>
      </c>
      <c r="K260" s="3">
        <v>0.19257996551362178</v>
      </c>
      <c r="L260" s="3">
        <v>0.2183779911003032</v>
      </c>
      <c r="N260" s="4">
        <v>0.30431749174919065</v>
      </c>
      <c r="O260" s="4">
        <v>0.34495073136869348</v>
      </c>
      <c r="P260" s="4">
        <v>0.38617517144905333</v>
      </c>
      <c r="Q260" s="4">
        <v>0.441922690925586</v>
      </c>
      <c r="R260" s="4">
        <v>0.49736402164261628</v>
      </c>
      <c r="S260" s="4">
        <v>0.55298442906574419</v>
      </c>
      <c r="U260" s="4">
        <v>0.54198863455117041</v>
      </c>
      <c r="V260" s="4">
        <v>0.66126422980423682</v>
      </c>
      <c r="W260" s="4">
        <v>0.72060824711527594</v>
      </c>
      <c r="X260" s="4">
        <v>0.81496866936629497</v>
      </c>
      <c r="Y260" s="4">
        <v>0.94427929027300528</v>
      </c>
      <c r="Z260" s="4">
        <v>1.0164577398414529</v>
      </c>
      <c r="AB260" s="4">
        <v>1.6753160236828561</v>
      </c>
      <c r="AC260" s="4">
        <v>1.7222765397757822</v>
      </c>
      <c r="AD260" s="4">
        <v>2.3294949652883088</v>
      </c>
      <c r="AE260" s="4">
        <v>2.9721762284520588</v>
      </c>
      <c r="AF260" s="4">
        <v>3.7068226365615073</v>
      </c>
      <c r="AG260" s="4">
        <v>4.3980684555728615</v>
      </c>
    </row>
    <row r="261" spans="7:33" x14ac:dyDescent="0.2">
      <c r="G261" s="3">
        <v>9.3128532775489825E-2</v>
      </c>
      <c r="H261" s="3">
        <v>0.11435639731943659</v>
      </c>
      <c r="I261" s="3">
        <v>0.14105832030168952</v>
      </c>
      <c r="J261" s="3">
        <v>0.16966899981234906</v>
      </c>
      <c r="K261" s="3">
        <v>0.19339155980673173</v>
      </c>
      <c r="L261" s="3">
        <v>0.21994130844104243</v>
      </c>
      <c r="N261" s="4">
        <v>0.30431910616237867</v>
      </c>
      <c r="O261" s="4">
        <v>0.34543463346213188</v>
      </c>
      <c r="P261" s="4">
        <v>0.38804679625320349</v>
      </c>
      <c r="Q261" s="4">
        <v>0.44468059154193051</v>
      </c>
      <c r="R261" s="4">
        <v>0.50414777141228218</v>
      </c>
      <c r="S261" s="4">
        <v>0.55931832014607408</v>
      </c>
      <c r="U261" s="4">
        <v>0.54918596766545358</v>
      </c>
      <c r="V261" s="4">
        <v>0.66419568253033567</v>
      </c>
      <c r="W261" s="4">
        <v>0.72161441538985982</v>
      </c>
      <c r="X261" s="4">
        <v>0.82131352352297471</v>
      </c>
      <c r="Y261" s="4">
        <v>0.94551642061629382</v>
      </c>
      <c r="Z261" s="4">
        <v>1.0227768215921658</v>
      </c>
      <c r="AB261" s="4">
        <v>1.6883582239850132</v>
      </c>
      <c r="AC261" s="4">
        <v>1.7240722837193201</v>
      </c>
      <c r="AD261" s="4">
        <v>2.3297482685675663</v>
      </c>
      <c r="AE261" s="4">
        <v>3.0066067949495725</v>
      </c>
      <c r="AF261" s="4">
        <v>3.7105667296352589</v>
      </c>
      <c r="AG261" s="4">
        <v>4.4376498937246414</v>
      </c>
    </row>
    <row r="262" spans="7:33" x14ac:dyDescent="0.2">
      <c r="G262" s="3">
        <v>9.3240031795618794E-2</v>
      </c>
      <c r="H262" s="3">
        <v>0.11500839160321297</v>
      </c>
      <c r="I262" s="3">
        <v>0.14345050843210427</v>
      </c>
      <c r="J262" s="3">
        <v>0.17085755994851914</v>
      </c>
      <c r="K262" s="3">
        <v>0.19356248667643539</v>
      </c>
      <c r="L262" s="3">
        <v>0.22066868934007333</v>
      </c>
      <c r="N262" s="4">
        <v>0.30432223319622076</v>
      </c>
      <c r="O262" s="4">
        <v>0.34694307467103869</v>
      </c>
      <c r="P262" s="4">
        <v>0.39276092280585262</v>
      </c>
      <c r="Q262" s="4">
        <v>0.44581243422702199</v>
      </c>
      <c r="R262" s="4">
        <v>0.5095919823274917</v>
      </c>
      <c r="S262" s="4">
        <v>0.55965161578653522</v>
      </c>
      <c r="U262" s="4">
        <v>0.55641689480423029</v>
      </c>
      <c r="V262" s="4">
        <v>0.66842457076404971</v>
      </c>
      <c r="W262" s="4">
        <v>0.74151311299913103</v>
      </c>
      <c r="X262" s="4">
        <v>0.82701328425638576</v>
      </c>
      <c r="Y262" s="4">
        <v>0.9554765117208559</v>
      </c>
      <c r="Z262" s="4">
        <v>1.0754914681853429</v>
      </c>
      <c r="AB262" s="4">
        <v>1.701464005182741</v>
      </c>
      <c r="AC262" s="4">
        <v>1.7247010134296969</v>
      </c>
      <c r="AD262" s="4">
        <v>2.3302033160586455</v>
      </c>
      <c r="AE262" s="4">
        <v>3.0132767742898947</v>
      </c>
      <c r="AF262" s="4">
        <v>3.717671783106705</v>
      </c>
      <c r="AG262" s="4">
        <v>4.4386552780812805</v>
      </c>
    </row>
    <row r="263" spans="7:33" x14ac:dyDescent="0.2">
      <c r="G263" s="3">
        <v>9.324156436816633E-2</v>
      </c>
      <c r="H263" s="3">
        <v>0.1158068127189642</v>
      </c>
      <c r="I263" s="3">
        <v>0.14367202120811373</v>
      </c>
      <c r="J263" s="3">
        <v>0.17170523968305496</v>
      </c>
      <c r="K263" s="3">
        <v>0.19368361633608577</v>
      </c>
      <c r="L263" s="3">
        <v>0.22127055355930514</v>
      </c>
      <c r="N263" s="4">
        <v>0.30486182249529858</v>
      </c>
      <c r="O263" s="4">
        <v>0.34712992257127917</v>
      </c>
      <c r="P263" s="4">
        <v>0.39669117623889827</v>
      </c>
      <c r="Q263" s="4">
        <v>0.44826921590263313</v>
      </c>
      <c r="R263" s="4">
        <v>0.51792342972368743</v>
      </c>
      <c r="S263" s="4">
        <v>0.56819890128763006</v>
      </c>
      <c r="U263" s="4">
        <v>0.56368157276981368</v>
      </c>
      <c r="V263" s="4">
        <v>0.66883214439919692</v>
      </c>
      <c r="W263" s="4">
        <v>0.74301890792470759</v>
      </c>
      <c r="X263" s="4">
        <v>0.83303633490710061</v>
      </c>
      <c r="Y263" s="4">
        <v>0.9658228459552991</v>
      </c>
      <c r="Z263" s="4">
        <v>1.097709499145934</v>
      </c>
      <c r="AB263" s="4">
        <v>1.7146336772337305</v>
      </c>
      <c r="AC263" s="4">
        <v>1.7307836870614985</v>
      </c>
      <c r="AD263" s="4">
        <v>2.3334491314775017</v>
      </c>
      <c r="AE263" s="4">
        <v>3.0145397514352963</v>
      </c>
      <c r="AF263" s="4">
        <v>3.7276447949521723</v>
      </c>
      <c r="AG263" s="4">
        <v>4.4518569304381543</v>
      </c>
    </row>
    <row r="264" spans="7:33" x14ac:dyDescent="0.2">
      <c r="G264" s="3">
        <v>9.3354560897791927E-2</v>
      </c>
      <c r="H264" s="3">
        <v>0.11580845519962568</v>
      </c>
      <c r="I264" s="3">
        <v>0.1451979080288397</v>
      </c>
      <c r="J264" s="3">
        <v>0.17322822457725828</v>
      </c>
      <c r="K264" s="3">
        <v>0.19959090806642021</v>
      </c>
      <c r="L264" s="3">
        <v>0.22131440535158053</v>
      </c>
      <c r="N264" s="4">
        <v>0.30540163501882556</v>
      </c>
      <c r="O264" s="4">
        <v>0.34732341268100586</v>
      </c>
      <c r="P264" s="4">
        <v>0.3969583804584107</v>
      </c>
      <c r="Q264" s="4">
        <v>0.45790409530347653</v>
      </c>
      <c r="R264" s="4">
        <v>0.52047473856353244</v>
      </c>
      <c r="S264" s="4">
        <v>0.57154273107090381</v>
      </c>
      <c r="U264" s="4">
        <v>0.57098015909640254</v>
      </c>
      <c r="V264" s="4">
        <v>0.67046977236005545</v>
      </c>
      <c r="W264" s="4">
        <v>0.74861014504651502</v>
      </c>
      <c r="X264" s="4">
        <v>0.83310393593444765</v>
      </c>
      <c r="Y264" s="4">
        <v>0.96639181606912028</v>
      </c>
      <c r="Z264" s="4">
        <v>1.1109236794625437</v>
      </c>
      <c r="AB264" s="4">
        <v>1.7278675516067192</v>
      </c>
      <c r="AC264" s="4">
        <v>1.7311714399016225</v>
      </c>
      <c r="AD264" s="4">
        <v>2.3439700462539554</v>
      </c>
      <c r="AE264" s="4">
        <v>3.0190313200369108</v>
      </c>
      <c r="AF264" s="4">
        <v>3.7281522039181336</v>
      </c>
      <c r="AG264" s="4">
        <v>4.4658064206074597</v>
      </c>
    </row>
    <row r="265" spans="7:33" x14ac:dyDescent="0.2">
      <c r="G265" s="3">
        <v>9.3354607648526988E-2</v>
      </c>
      <c r="H265" s="3">
        <v>0.1159350149936047</v>
      </c>
      <c r="I265" s="3">
        <v>0.14650324634487744</v>
      </c>
      <c r="J265" s="3">
        <v>0.1768931792892432</v>
      </c>
      <c r="K265" s="3">
        <v>0.203415710070878</v>
      </c>
      <c r="L265" s="3">
        <v>0.22318262881266904</v>
      </c>
      <c r="N265" s="4">
        <v>0.30594167085914781</v>
      </c>
      <c r="O265" s="4">
        <v>0.34740225458405938</v>
      </c>
      <c r="P265" s="4">
        <v>0.40257042692797618</v>
      </c>
      <c r="Q265" s="4">
        <v>0.45796468819264669</v>
      </c>
      <c r="R265" s="4">
        <v>0.52159246346874899</v>
      </c>
      <c r="S265" s="4">
        <v>0.57389518560000874</v>
      </c>
      <c r="U265" s="4">
        <v>0.57831281205349594</v>
      </c>
      <c r="V265" s="4">
        <v>0.6748702825578512</v>
      </c>
      <c r="W265" s="4">
        <v>0.75039178168795084</v>
      </c>
      <c r="X265" s="4">
        <v>0.83703213903523488</v>
      </c>
      <c r="Y265" s="4">
        <v>0.97526974074858486</v>
      </c>
      <c r="Z265" s="4">
        <v>1.1218131368881594</v>
      </c>
      <c r="AB265" s="4">
        <v>1.7411659412888598</v>
      </c>
      <c r="AC265" s="4">
        <v>1.7437974701143566</v>
      </c>
      <c r="AD265" s="4">
        <v>2.3486226527058673</v>
      </c>
      <c r="AE265" s="4">
        <v>3.0195117770427391</v>
      </c>
      <c r="AF265" s="4">
        <v>3.7505981604319967</v>
      </c>
      <c r="AG265" s="4">
        <v>4.4735544418117081</v>
      </c>
    </row>
    <row r="266" spans="7:33" x14ac:dyDescent="0.2">
      <c r="G266" s="3">
        <v>9.3467627541432563E-2</v>
      </c>
      <c r="H266" s="3">
        <v>0.11618891134331322</v>
      </c>
      <c r="I266" s="3">
        <v>0.14694019808279468</v>
      </c>
      <c r="J266" s="3">
        <v>0.17705642651160325</v>
      </c>
      <c r="K266" s="3">
        <v>0.20399617437694628</v>
      </c>
      <c r="L266" s="3">
        <v>0.22555528003117375</v>
      </c>
      <c r="N266" s="4">
        <v>0.30647695779513295</v>
      </c>
      <c r="O266" s="4">
        <v>0.34757886980418218</v>
      </c>
      <c r="P266" s="4">
        <v>0.40485317451897851</v>
      </c>
      <c r="Q266" s="4">
        <v>0.46519105163626429</v>
      </c>
      <c r="R266" s="4">
        <v>0.52299897984753896</v>
      </c>
      <c r="S266" s="4">
        <v>0.57662587755530548</v>
      </c>
      <c r="U266" s="4">
        <v>0.5856796906493269</v>
      </c>
      <c r="V266" s="4">
        <v>0.67575228191231895</v>
      </c>
      <c r="W266" s="4">
        <v>0.76489229009787962</v>
      </c>
      <c r="X266" s="4">
        <v>0.83737321007570475</v>
      </c>
      <c r="Y266" s="4">
        <v>0.97869815727057308</v>
      </c>
      <c r="Z266" s="4">
        <v>1.1233972104040739</v>
      </c>
      <c r="AB266" s="4">
        <v>1.7545291607931204</v>
      </c>
      <c r="AC266" s="4">
        <v>1.7438650979387753</v>
      </c>
      <c r="AD266" s="4">
        <v>2.362797767178384</v>
      </c>
      <c r="AE266" s="4">
        <v>3.0507630840656397</v>
      </c>
      <c r="AF266" s="4">
        <v>3.7607030977051048</v>
      </c>
      <c r="AG266" s="4">
        <v>4.4788745233761782</v>
      </c>
    </row>
    <row r="267" spans="7:33" x14ac:dyDescent="0.2">
      <c r="G267" s="3">
        <v>9.3467662617780389E-2</v>
      </c>
      <c r="H267" s="3">
        <v>0.11841066113663268</v>
      </c>
      <c r="I267" s="3">
        <v>0.14845797415923112</v>
      </c>
      <c r="J267" s="3">
        <v>0.17874722003785193</v>
      </c>
      <c r="K267" s="3">
        <v>0.2074370728047592</v>
      </c>
      <c r="L267" s="3">
        <v>0.2317211555094274</v>
      </c>
      <c r="N267" s="4">
        <v>0.30648036400191891</v>
      </c>
      <c r="O267" s="4">
        <v>0.34799971709544497</v>
      </c>
      <c r="P267" s="4">
        <v>0.40879468211059478</v>
      </c>
      <c r="Q267" s="4">
        <v>0.46740758853296516</v>
      </c>
      <c r="R267" s="4">
        <v>0.52402961510326862</v>
      </c>
      <c r="S267" s="4">
        <v>0.59385323448449223</v>
      </c>
      <c r="U267" s="4">
        <v>0.59308095463430988</v>
      </c>
      <c r="V267" s="4">
        <v>0.67730077254137089</v>
      </c>
      <c r="W267" s="4">
        <v>0.77920696387039468</v>
      </c>
      <c r="X267" s="4">
        <v>0.86181049373996421</v>
      </c>
      <c r="Y267" s="4">
        <v>0.97948599370403233</v>
      </c>
      <c r="Z267" s="4">
        <v>1.1267252669077505</v>
      </c>
      <c r="AB267" s="4">
        <v>1.7679575261657248</v>
      </c>
      <c r="AC267" s="4">
        <v>1.7445346842199605</v>
      </c>
      <c r="AD267" s="4">
        <v>2.3638602782569138</v>
      </c>
      <c r="AE267" s="4">
        <v>3.1343116558716995</v>
      </c>
      <c r="AF267" s="4">
        <v>3.7997461819693905</v>
      </c>
      <c r="AG267" s="4">
        <v>4.5444386140399793</v>
      </c>
    </row>
    <row r="268" spans="7:33" x14ac:dyDescent="0.2">
      <c r="G268" s="3">
        <v>9.3580670826630241E-2</v>
      </c>
      <c r="H268" s="3">
        <v>0.11865546292968165</v>
      </c>
      <c r="I268" s="3">
        <v>0.14924315978415881</v>
      </c>
      <c r="J268" s="3">
        <v>0.17944623707876772</v>
      </c>
      <c r="K268" s="3">
        <v>0.20790512220806123</v>
      </c>
      <c r="L268" s="3">
        <v>0.2357804639214085</v>
      </c>
      <c r="N268" s="4">
        <v>0.30648193010864988</v>
      </c>
      <c r="O268" s="4">
        <v>0.34982486248757771</v>
      </c>
      <c r="P268" s="4">
        <v>0.40881141022723155</v>
      </c>
      <c r="Q268" s="4">
        <v>0.46855786750018491</v>
      </c>
      <c r="R268" s="4">
        <v>0.52600168141128756</v>
      </c>
      <c r="S268" s="4">
        <v>0.59476615597173454</v>
      </c>
      <c r="U268" s="4">
        <v>0.59769666932075038</v>
      </c>
      <c r="V268" s="4">
        <v>0.67862359119267812</v>
      </c>
      <c r="W268" s="4">
        <v>0.78589028204385425</v>
      </c>
      <c r="X268" s="4">
        <v>0.86199764273688873</v>
      </c>
      <c r="Y268" s="4">
        <v>0.98586659370667906</v>
      </c>
      <c r="Z268" s="4">
        <v>1.1345965568211449</v>
      </c>
      <c r="AB268" s="4">
        <v>1.7771229484377966</v>
      </c>
      <c r="AC268" s="4">
        <v>1.750828158288285</v>
      </c>
      <c r="AD268" s="4">
        <v>2.3858236626484599</v>
      </c>
      <c r="AE268" s="4">
        <v>3.1425003663329925</v>
      </c>
      <c r="AF268" s="4">
        <v>3.9590795749793379</v>
      </c>
      <c r="AG268" s="4">
        <v>4.7440599818495217</v>
      </c>
    </row>
    <row r="269" spans="7:33" x14ac:dyDescent="0.2">
      <c r="G269" s="3">
        <v>9.35807292771349E-2</v>
      </c>
      <c r="H269" s="3">
        <v>0.11945222709306891</v>
      </c>
      <c r="I269" s="3">
        <v>0.15108705549745105</v>
      </c>
      <c r="J269" s="3">
        <v>0.18312745606532532</v>
      </c>
      <c r="K269" s="3">
        <v>0.21181895262918626</v>
      </c>
      <c r="L269" s="3">
        <v>0.24374690698654233</v>
      </c>
      <c r="N269" s="4">
        <v>0.30702241285975496</v>
      </c>
      <c r="O269" s="4">
        <v>0.35070320324832527</v>
      </c>
      <c r="P269" s="4">
        <v>0.41322706123083575</v>
      </c>
      <c r="Q269" s="4">
        <v>0.47027584802818745</v>
      </c>
      <c r="R269" s="4">
        <v>0.52636241357769253</v>
      </c>
      <c r="S269" s="4">
        <v>0.5973202212661346</v>
      </c>
      <c r="U269" s="4">
        <v>0.60232575735272276</v>
      </c>
      <c r="V269" s="4">
        <v>0.68126129019260362</v>
      </c>
      <c r="W269" s="4">
        <v>0.78613111332481478</v>
      </c>
      <c r="X269" s="4">
        <v>0.86950748845987458</v>
      </c>
      <c r="Y269" s="4">
        <v>1.008283606401315</v>
      </c>
      <c r="Z269" s="4">
        <v>1.1410451655941709</v>
      </c>
      <c r="AB269" s="4">
        <v>1.7863187197902395</v>
      </c>
      <c r="AC269" s="4">
        <v>1.762438115125768</v>
      </c>
      <c r="AD269" s="4">
        <v>2.3995375251063584</v>
      </c>
      <c r="AE269" s="4">
        <v>3.1554973473912966</v>
      </c>
      <c r="AF269" s="4">
        <v>3.9596871738170734</v>
      </c>
      <c r="AG269" s="4">
        <v>4.7521763075611139</v>
      </c>
    </row>
    <row r="270" spans="7:33" x14ac:dyDescent="0.2">
      <c r="G270" s="3">
        <v>9.3693807627799552E-2</v>
      </c>
      <c r="H270" s="3">
        <v>0.12077961063133125</v>
      </c>
      <c r="I270" s="3">
        <v>0.15127554448481151</v>
      </c>
      <c r="J270" s="3">
        <v>0.18362429545694092</v>
      </c>
      <c r="K270" s="3">
        <v>0.21308937691274443</v>
      </c>
      <c r="L270" s="3">
        <v>0.24616846292306183</v>
      </c>
      <c r="N270" s="4">
        <v>0.30756311920492396</v>
      </c>
      <c r="O270" s="4">
        <v>0.35230828443050433</v>
      </c>
      <c r="P270" s="4">
        <v>0.41347912838513912</v>
      </c>
      <c r="Q270" s="4">
        <v>0.47167544127021865</v>
      </c>
      <c r="R270" s="4">
        <v>0.53018594923749407</v>
      </c>
      <c r="S270" s="4">
        <v>0.59910396125237808</v>
      </c>
      <c r="U270" s="4">
        <v>0.60696825747750283</v>
      </c>
      <c r="V270" s="4">
        <v>0.68273678608539301</v>
      </c>
      <c r="W270" s="4">
        <v>0.79197615732848692</v>
      </c>
      <c r="X270" s="4">
        <v>0.90122278789614541</v>
      </c>
      <c r="Y270" s="4">
        <v>1.0126220285555401</v>
      </c>
      <c r="Z270" s="4">
        <v>1.1622793485123712</v>
      </c>
      <c r="AB270" s="4">
        <v>1.7955449407166975</v>
      </c>
      <c r="AC270" s="4">
        <v>1.7836858646286768</v>
      </c>
      <c r="AD270" s="4">
        <v>2.4353589728345502</v>
      </c>
      <c r="AE270" s="4">
        <v>3.1651160902560855</v>
      </c>
      <c r="AF270" s="4">
        <v>3.9615338169317011</v>
      </c>
      <c r="AG270" s="4">
        <v>4.7691429719009921</v>
      </c>
    </row>
    <row r="271" spans="7:33" x14ac:dyDescent="0.2">
      <c r="G271" s="3">
        <v>9.3806827515871438E-2</v>
      </c>
      <c r="H271" s="3">
        <v>0.12150928004113215</v>
      </c>
      <c r="I271" s="3">
        <v>0.15261870785868181</v>
      </c>
      <c r="J271" s="3">
        <v>0.1847572372551689</v>
      </c>
      <c r="K271" s="3">
        <v>0.21417373365779979</v>
      </c>
      <c r="L271" s="3">
        <v>0.24761722004505238</v>
      </c>
      <c r="N271" s="4">
        <v>0.30810404923665624</v>
      </c>
      <c r="O271" s="4">
        <v>0.35292387766590583</v>
      </c>
      <c r="P271" s="4">
        <v>0.41385571478466776</v>
      </c>
      <c r="Q271" s="4">
        <v>0.473962173789783</v>
      </c>
      <c r="R271" s="4">
        <v>0.53302245570446183</v>
      </c>
      <c r="S271" s="4">
        <v>0.60004930738532214</v>
      </c>
      <c r="U271" s="4">
        <v>0.61162420855463129</v>
      </c>
      <c r="V271" s="4">
        <v>0.68291099393917531</v>
      </c>
      <c r="W271" s="4">
        <v>0.79576764283118173</v>
      </c>
      <c r="X271" s="4">
        <v>0.91560018923556163</v>
      </c>
      <c r="Y271" s="4">
        <v>1.0391855905240877</v>
      </c>
      <c r="Z271" s="4">
        <v>1.1663532740847815</v>
      </c>
      <c r="AB271" s="4">
        <v>1.8048017120435733</v>
      </c>
      <c r="AC271" s="4">
        <v>1.7881495740263866</v>
      </c>
      <c r="AD271" s="4">
        <v>2.4779353336148779</v>
      </c>
      <c r="AE271" s="4">
        <v>3.1663767653490567</v>
      </c>
      <c r="AF271" s="4">
        <v>3.9896634615240201</v>
      </c>
      <c r="AG271" s="4">
        <v>4.8520984492815478</v>
      </c>
    </row>
    <row r="272" spans="7:33" x14ac:dyDescent="0.2">
      <c r="G272" s="3">
        <v>9.3806897670982492E-2</v>
      </c>
      <c r="H272" s="3">
        <v>0.12413446683872875</v>
      </c>
      <c r="I272" s="3">
        <v>0.15533850355688572</v>
      </c>
      <c r="J272" s="3">
        <v>0.18621848652749229</v>
      </c>
      <c r="K272" s="3">
        <v>0.21623049408913153</v>
      </c>
      <c r="L272" s="3">
        <v>0.24886772115229583</v>
      </c>
      <c r="N272" s="4">
        <v>0.30863999911598561</v>
      </c>
      <c r="O272" s="4">
        <v>0.35781199731800384</v>
      </c>
      <c r="P272" s="4">
        <v>0.41549941805138046</v>
      </c>
      <c r="Q272" s="4">
        <v>0.47785423498657709</v>
      </c>
      <c r="R272" s="4">
        <v>0.53416010043830586</v>
      </c>
      <c r="S272" s="4">
        <v>0.60009559615066888</v>
      </c>
      <c r="U272" s="4">
        <v>0.61629364955623811</v>
      </c>
      <c r="V272" s="4">
        <v>0.68522107697220958</v>
      </c>
      <c r="W272" s="4">
        <v>0.79665223533950402</v>
      </c>
      <c r="X272" s="4">
        <v>0.92196248611292164</v>
      </c>
      <c r="Y272" s="4">
        <v>1.0483111474774041</v>
      </c>
      <c r="Z272" s="4">
        <v>1.176711331629924</v>
      </c>
      <c r="AB272" s="4">
        <v>1.8140891349311348</v>
      </c>
      <c r="AC272" s="4">
        <v>1.8608822187101137</v>
      </c>
      <c r="AD272" s="4">
        <v>2.4887810611519887</v>
      </c>
      <c r="AE272" s="4">
        <v>3.221315361514697</v>
      </c>
      <c r="AF272" s="4">
        <v>4.0392251083612098</v>
      </c>
      <c r="AG272" s="4">
        <v>4.9226955692709122</v>
      </c>
    </row>
    <row r="273" spans="7:33" x14ac:dyDescent="0.2">
      <c r="G273" s="3">
        <v>9.3806897670982714E-2</v>
      </c>
      <c r="H273" s="3">
        <v>0.12434700905564089</v>
      </c>
      <c r="I273" s="3">
        <v>0.15557873188731675</v>
      </c>
      <c r="J273" s="3">
        <v>0.18811627813720366</v>
      </c>
      <c r="K273" s="3">
        <v>0.21783909325176909</v>
      </c>
      <c r="L273" s="3">
        <v>0.24960090426919401</v>
      </c>
      <c r="N273" s="4">
        <v>0.30864520304748932</v>
      </c>
      <c r="O273" s="4">
        <v>0.35988804102403082</v>
      </c>
      <c r="P273" s="4">
        <v>0.41718859168596789</v>
      </c>
      <c r="Q273" s="4">
        <v>0.48441890825167122</v>
      </c>
      <c r="R273" s="4">
        <v>0.54279965663426943</v>
      </c>
      <c r="S273" s="4">
        <v>0.60199267982473859</v>
      </c>
      <c r="U273" s="4">
        <v>0.6209766195673696</v>
      </c>
      <c r="V273" s="4">
        <v>0.68701683803073443</v>
      </c>
      <c r="W273" s="4">
        <v>0.81468881445478747</v>
      </c>
      <c r="X273" s="4">
        <v>0.92999053123285069</v>
      </c>
      <c r="Y273" s="4">
        <v>1.0590926605415691</v>
      </c>
      <c r="Z273" s="4">
        <v>1.1822986551293742</v>
      </c>
      <c r="AB273" s="4">
        <v>1.8234073108746154</v>
      </c>
      <c r="AC273" s="4">
        <v>2.0534557345593116</v>
      </c>
      <c r="AD273" s="4">
        <v>2.4958146944022159</v>
      </c>
      <c r="AE273" s="4">
        <v>3.2532002448914739</v>
      </c>
      <c r="AF273" s="4">
        <v>4.1197711588245545</v>
      </c>
      <c r="AG273" s="4">
        <v>4.989773353732943</v>
      </c>
    </row>
    <row r="274" spans="7:33" x14ac:dyDescent="0.2">
      <c r="G274" s="3">
        <v>9.3806897670982714E-2</v>
      </c>
      <c r="H274" s="3">
        <v>0.1244616703802861</v>
      </c>
      <c r="I274" s="3">
        <v>0.15717758182369024</v>
      </c>
      <c r="J274" s="3">
        <v>0.1914394064399032</v>
      </c>
      <c r="K274" s="3">
        <v>0.21887938825872855</v>
      </c>
      <c r="L274" s="3">
        <v>0.25248812710596602</v>
      </c>
      <c r="N274" s="4">
        <v>0.31080662163107831</v>
      </c>
      <c r="O274" s="4">
        <v>0.36092623402768886</v>
      </c>
      <c r="P274" s="4">
        <v>0.42234008694738323</v>
      </c>
      <c r="Q274" s="4">
        <v>0.48584647363205891</v>
      </c>
      <c r="R274" s="4">
        <v>0.54585331564828832</v>
      </c>
      <c r="S274" s="4">
        <v>0.60636455568196213</v>
      </c>
      <c r="U274" s="4">
        <v>0.62567315778631483</v>
      </c>
      <c r="V274" s="4">
        <v>0.68738990697412405</v>
      </c>
      <c r="W274" s="4">
        <v>0.82430550272289138</v>
      </c>
      <c r="X274" s="4">
        <v>0.93789951330650845</v>
      </c>
      <c r="Y274" s="4">
        <v>1.0716759541783261</v>
      </c>
      <c r="Z274" s="4">
        <v>1.1878169309776809</v>
      </c>
      <c r="AB274" s="4">
        <v>1.8327563417053261</v>
      </c>
      <c r="AC274" s="4">
        <v>2.0736482476660116</v>
      </c>
      <c r="AD274" s="4">
        <v>2.5046701269325369</v>
      </c>
      <c r="AE274" s="4">
        <v>3.3187709982307751</v>
      </c>
      <c r="AF274" s="4">
        <v>4.2148849023458421</v>
      </c>
      <c r="AG274" s="4">
        <v>5.1208166429771289</v>
      </c>
    </row>
    <row r="275" spans="7:33" x14ac:dyDescent="0.2">
      <c r="G275" s="3">
        <v>9.3806897670982714E-2</v>
      </c>
      <c r="H275" s="3">
        <v>0.12531814053112478</v>
      </c>
      <c r="I275" s="3">
        <v>0.15932988844173357</v>
      </c>
      <c r="J275" s="3">
        <v>0.19149510172577355</v>
      </c>
      <c r="K275" s="3">
        <v>0.22084962611952608</v>
      </c>
      <c r="L275" s="3">
        <v>0.25339105301694254</v>
      </c>
      <c r="N275" s="4">
        <v>0.31297683126954046</v>
      </c>
      <c r="O275" s="4">
        <v>0.3640836958176894</v>
      </c>
      <c r="P275" s="4">
        <v>0.42269165488176719</v>
      </c>
      <c r="Q275" s="4">
        <v>0.48639916275813189</v>
      </c>
      <c r="R275" s="4">
        <v>0.54763029523301654</v>
      </c>
      <c r="S275" s="4">
        <v>0.60694313415701551</v>
      </c>
      <c r="U275" s="4">
        <v>0.63038330352493421</v>
      </c>
      <c r="V275" s="4">
        <v>0.68922416060858915</v>
      </c>
      <c r="W275" s="4">
        <v>0.82558175831597214</v>
      </c>
      <c r="X275" s="4">
        <v>0.95286680541109603</v>
      </c>
      <c r="Y275" s="4">
        <v>1.0893766823761881</v>
      </c>
      <c r="Z275" s="4">
        <v>1.1944645709529391</v>
      </c>
      <c r="AB275" s="4">
        <v>1.8421363295917672</v>
      </c>
      <c r="AC275" s="4">
        <v>2.0978154063235137</v>
      </c>
      <c r="AD275" s="4">
        <v>2.5051877863659926</v>
      </c>
      <c r="AE275" s="4">
        <v>3.354414306774264</v>
      </c>
      <c r="AF275" s="4">
        <v>4.260607677196055</v>
      </c>
      <c r="AG275" s="4">
        <v>5.1782551365819103</v>
      </c>
    </row>
    <row r="276" spans="7:33" x14ac:dyDescent="0.2">
      <c r="G276" s="3">
        <v>9.3806897670982714E-2</v>
      </c>
      <c r="H276" s="3">
        <v>0.12559897029971312</v>
      </c>
      <c r="I276" s="3">
        <v>0.1593637007176878</v>
      </c>
      <c r="J276" s="3">
        <v>0.19177777775745142</v>
      </c>
      <c r="K276" s="3">
        <v>0.2225276473604898</v>
      </c>
      <c r="L276" s="3">
        <v>0.25383091861206664</v>
      </c>
      <c r="N276" s="4">
        <v>0.31515063397031762</v>
      </c>
      <c r="O276" s="4">
        <v>0.36621674209636024</v>
      </c>
      <c r="P276" s="4">
        <v>0.42549762835693894</v>
      </c>
      <c r="Q276" s="4">
        <v>0.49375586545358074</v>
      </c>
      <c r="R276" s="4">
        <v>0.54888710787173456</v>
      </c>
      <c r="S276" s="4">
        <v>0.6124303814276093</v>
      </c>
      <c r="U276" s="4">
        <v>0.63510709620898798</v>
      </c>
      <c r="V276" s="4">
        <v>0.68982568714019843</v>
      </c>
      <c r="W276" s="4">
        <v>0.82728529473993451</v>
      </c>
      <c r="X276" s="4">
        <v>0.96451380305928991</v>
      </c>
      <c r="Y276" s="4">
        <v>1.1080116052059914</v>
      </c>
      <c r="Z276" s="4">
        <v>1.1983071493425448</v>
      </c>
      <c r="AB276" s="4">
        <v>1.8515473770407467</v>
      </c>
      <c r="AC276" s="4">
        <v>2.1563046777806485</v>
      </c>
      <c r="AD276" s="4">
        <v>2.5261386384497273</v>
      </c>
      <c r="AE276" s="4">
        <v>3.364720531056042</v>
      </c>
      <c r="AF276" s="4">
        <v>4.2894792653450313</v>
      </c>
      <c r="AG276" s="4">
        <v>5.2124656134559464</v>
      </c>
    </row>
    <row r="277" spans="7:33" x14ac:dyDescent="0.2">
      <c r="G277" s="3">
        <v>9.3806897670982714E-2</v>
      </c>
      <c r="H277" s="3">
        <v>0.12601028777118262</v>
      </c>
      <c r="I277" s="3">
        <v>0.16013071020819525</v>
      </c>
      <c r="J277" s="3">
        <v>0.19207391758889414</v>
      </c>
      <c r="K277" s="3">
        <v>0.22462101758180952</v>
      </c>
      <c r="L277" s="3">
        <v>0.25699194819513793</v>
      </c>
      <c r="N277" s="4">
        <v>0.31732803568218904</v>
      </c>
      <c r="O277" s="4">
        <v>0.36758607509542007</v>
      </c>
      <c r="P277" s="4">
        <v>0.42685447047904712</v>
      </c>
      <c r="Q277" s="4">
        <v>0.49582792865419534</v>
      </c>
      <c r="R277" s="4">
        <v>0.55897074639950572</v>
      </c>
      <c r="S277" s="4">
        <v>0.61509612449481277</v>
      </c>
      <c r="U277" s="4">
        <v>0.63984457537846762</v>
      </c>
      <c r="V277" s="4">
        <v>0.69065683700712777</v>
      </c>
      <c r="W277" s="4">
        <v>0.83592986690085169</v>
      </c>
      <c r="X277" s="4">
        <v>0.98538563738657303</v>
      </c>
      <c r="Y277" s="4">
        <v>1.1191380495497465</v>
      </c>
      <c r="Z277" s="4">
        <v>1.2211482555658844</v>
      </c>
      <c r="AB277" s="4">
        <v>1.8609895868984978</v>
      </c>
      <c r="AC277" s="4">
        <v>2.2350828115973558</v>
      </c>
      <c r="AD277" s="4">
        <v>2.6044362099255953</v>
      </c>
      <c r="AE277" s="4">
        <v>3.3711025757816078</v>
      </c>
      <c r="AF277" s="4">
        <v>4.3079691084701377</v>
      </c>
      <c r="AG277" s="4">
        <v>5.2723109221223785</v>
      </c>
    </row>
    <row r="278" spans="7:33" x14ac:dyDescent="0.2">
      <c r="G278" s="3">
        <v>9.3806897670982714E-2</v>
      </c>
      <c r="H278" s="3">
        <v>0.12602731423617186</v>
      </c>
      <c r="I278" s="3">
        <v>0.16070899318687459</v>
      </c>
      <c r="J278" s="3">
        <v>0.19229849841526914</v>
      </c>
      <c r="K278" s="3">
        <v>0.22487278792184417</v>
      </c>
      <c r="L278" s="3">
        <v>0.26019043449159152</v>
      </c>
      <c r="N278" s="4">
        <v>0.31950904236378208</v>
      </c>
      <c r="O278" s="4">
        <v>0.36844233817166927</v>
      </c>
      <c r="P278" s="4">
        <v>0.42921080130586575</v>
      </c>
      <c r="Q278" s="4">
        <v>0.49732227135242746</v>
      </c>
      <c r="R278" s="4">
        <v>0.56237603169793537</v>
      </c>
      <c r="S278" s="4">
        <v>0.618506043603408</v>
      </c>
      <c r="U278" s="4">
        <v>0.644595780687925</v>
      </c>
      <c r="V278" s="4">
        <v>0.69325523102679854</v>
      </c>
      <c r="W278" s="4">
        <v>0.84818448698081839</v>
      </c>
      <c r="X278" s="4">
        <v>0.98655600392571685</v>
      </c>
      <c r="Y278" s="4">
        <v>1.1412374128069822</v>
      </c>
      <c r="Z278" s="4">
        <v>1.2866567979658452</v>
      </c>
      <c r="AB278" s="4">
        <v>1.8704630623518042</v>
      </c>
      <c r="AC278" s="4">
        <v>2.3195321554823733</v>
      </c>
      <c r="AD278" s="4">
        <v>2.6588815669958339</v>
      </c>
      <c r="AE278" s="4">
        <v>3.3789450638481435</v>
      </c>
      <c r="AF278" s="4">
        <v>4.3127685895959633</v>
      </c>
      <c r="AG278" s="4">
        <v>5.2744564848846514</v>
      </c>
    </row>
    <row r="279" spans="7:33" x14ac:dyDescent="0.2">
      <c r="G279" s="3">
        <v>9.3806897670982714E-2</v>
      </c>
      <c r="H279" s="3">
        <v>0.12778083692951903</v>
      </c>
      <c r="I279" s="3">
        <v>0.16092917160086762</v>
      </c>
      <c r="J279" s="3">
        <v>0.19343504086731333</v>
      </c>
      <c r="K279" s="3">
        <v>0.22666099876108214</v>
      </c>
      <c r="L279" s="3">
        <v>0.26942915000083678</v>
      </c>
      <c r="N279" s="4">
        <v>0.32169365998359001</v>
      </c>
      <c r="O279" s="4">
        <v>0.36853247017028923</v>
      </c>
      <c r="P279" s="4">
        <v>0.43397208127269615</v>
      </c>
      <c r="Q279" s="4">
        <v>0.49954137213210803</v>
      </c>
      <c r="R279" s="4">
        <v>0.57183679797923981</v>
      </c>
      <c r="S279" s="4">
        <v>0.62252690263191957</v>
      </c>
      <c r="U279" s="4">
        <v>0.64936075190680564</v>
      </c>
      <c r="V279" s="4">
        <v>0.69468390897865939</v>
      </c>
      <c r="W279" s="4">
        <v>0.85536824847773407</v>
      </c>
      <c r="X279" s="4">
        <v>0.98972703952984276</v>
      </c>
      <c r="Y279" s="4">
        <v>1.1564340586795248</v>
      </c>
      <c r="Z279" s="4">
        <v>1.2927044042600402</v>
      </c>
      <c r="AB279" s="4">
        <v>1.8799679069291284</v>
      </c>
      <c r="AC279" s="4">
        <v>2.412153592056185</v>
      </c>
      <c r="AD279" s="4">
        <v>2.8785325657470446</v>
      </c>
      <c r="AE279" s="4">
        <v>3.5325301893401475</v>
      </c>
      <c r="AF279" s="4">
        <v>4.5429169456705862</v>
      </c>
      <c r="AG279" s="4">
        <v>5.5897175137425297</v>
      </c>
    </row>
    <row r="280" spans="7:33" x14ac:dyDescent="0.2">
      <c r="G280" s="3">
        <v>9.3806897670982714E-2</v>
      </c>
      <c r="H280" s="3">
        <v>0.12780355152275469</v>
      </c>
      <c r="I280" s="3">
        <v>0.16280647167402318</v>
      </c>
      <c r="J280" s="3">
        <v>0.19343713523248751</v>
      </c>
      <c r="K280" s="3">
        <v>0.23476533074459827</v>
      </c>
      <c r="L280" s="3">
        <v>0.27380033162190154</v>
      </c>
      <c r="N280" s="4">
        <v>0.32360678149307809</v>
      </c>
      <c r="O280" s="4">
        <v>0.36895667018226885</v>
      </c>
      <c r="P280" s="4">
        <v>0.4367161213817532</v>
      </c>
      <c r="Q280" s="4">
        <v>0.50416452139687751</v>
      </c>
      <c r="R280" s="4">
        <v>0.57552110572333603</v>
      </c>
      <c r="S280" s="4">
        <v>0.63113636548237517</v>
      </c>
      <c r="U280" s="4">
        <v>0.65345345848721936</v>
      </c>
      <c r="V280" s="4">
        <v>0.69770990082012752</v>
      </c>
      <c r="W280" s="4">
        <v>0.85683052337020227</v>
      </c>
      <c r="X280" s="4">
        <v>0.99885001126068174</v>
      </c>
      <c r="Y280" s="4">
        <v>1.1623224844441511</v>
      </c>
      <c r="Z280" s="4">
        <v>1.3023869280744305</v>
      </c>
    </row>
    <row r="281" spans="7:33" x14ac:dyDescent="0.2">
      <c r="G281" s="3">
        <v>9.3806897670982714E-2</v>
      </c>
      <c r="H281" s="3">
        <v>0.12961615092205525</v>
      </c>
      <c r="I281" s="3">
        <v>0.16555285128072139</v>
      </c>
      <c r="J281" s="3">
        <v>0.19401935329610986</v>
      </c>
      <c r="K281" s="3">
        <v>0.24255623529521619</v>
      </c>
      <c r="L281" s="3">
        <v>0.27559586037103245</v>
      </c>
      <c r="N281" s="4">
        <v>0.32552267220243536</v>
      </c>
      <c r="O281" s="4">
        <v>0.36932639925018962</v>
      </c>
      <c r="P281" s="4">
        <v>0.43675027324611637</v>
      </c>
      <c r="Q281" s="4">
        <v>0.50904854862987148</v>
      </c>
      <c r="R281" s="4">
        <v>0.58245500899066283</v>
      </c>
      <c r="S281" s="4">
        <v>0.63210123680754227</v>
      </c>
      <c r="U281" s="4">
        <v>0.65755632066708847</v>
      </c>
      <c r="V281" s="4">
        <v>0.69899603903980068</v>
      </c>
      <c r="W281" s="4">
        <v>0.86350640507322396</v>
      </c>
      <c r="X281" s="4">
        <v>1.0117677314759232</v>
      </c>
      <c r="Y281" s="4">
        <v>1.179846714888813</v>
      </c>
      <c r="Z281" s="4">
        <v>1.3058423031364264</v>
      </c>
    </row>
    <row r="282" spans="7:33" x14ac:dyDescent="0.2">
      <c r="G282" s="3">
        <v>9.3806897670982714E-2</v>
      </c>
      <c r="H282" s="3">
        <v>0.12984466846620335</v>
      </c>
      <c r="I282" s="3">
        <v>0.16589272689084855</v>
      </c>
      <c r="J282" s="3">
        <v>0.20221245168898005</v>
      </c>
      <c r="K282" s="3">
        <v>0.24477336574739517</v>
      </c>
      <c r="L282" s="3">
        <v>0.27905962715283961</v>
      </c>
      <c r="N282" s="4">
        <v>0.32744133612001525</v>
      </c>
      <c r="O282" s="4">
        <v>0.37055466082662636</v>
      </c>
      <c r="P282" s="4">
        <v>0.43930678731979533</v>
      </c>
      <c r="Q282" s="4">
        <v>0.51096343795764687</v>
      </c>
      <c r="R282" s="4">
        <v>0.59259557090482895</v>
      </c>
      <c r="S282" s="4">
        <v>0.65391929556551487</v>
      </c>
      <c r="U282" s="4">
        <v>0.66166936364641127</v>
      </c>
      <c r="V282" s="4">
        <v>0.7024569135236054</v>
      </c>
      <c r="W282" s="4">
        <v>0.86685946591971375</v>
      </c>
      <c r="X282" s="4">
        <v>1.0311916131804049</v>
      </c>
      <c r="Y282" s="4">
        <v>1.1830207523307381</v>
      </c>
      <c r="Z282" s="4">
        <v>1.3242997841213366</v>
      </c>
    </row>
    <row r="283" spans="7:33" x14ac:dyDescent="0.2">
      <c r="G283" s="3">
        <v>9.3806897670982714E-2</v>
      </c>
      <c r="H283" s="3">
        <v>0.13017350147533535</v>
      </c>
      <c r="I283" s="3">
        <v>0.16965876761801613</v>
      </c>
      <c r="J283" s="3">
        <v>0.2036697016440383</v>
      </c>
      <c r="K283" s="3">
        <v>0.24550871021620835</v>
      </c>
      <c r="L283" s="3">
        <v>0.27938303184635438</v>
      </c>
      <c r="N283" s="4">
        <v>0.32936277725997387</v>
      </c>
      <c r="O283" s="4">
        <v>0.37058296146792924</v>
      </c>
      <c r="P283" s="4">
        <v>0.43971243366320123</v>
      </c>
      <c r="Q283" s="4">
        <v>0.5148147390703588</v>
      </c>
      <c r="R283" s="4">
        <v>0.59356339810764847</v>
      </c>
      <c r="S283" s="4">
        <v>0.6783401491497556</v>
      </c>
      <c r="U283" s="4">
        <v>0.66579261268771739</v>
      </c>
      <c r="V283" s="4">
        <v>0.70269849836711673</v>
      </c>
      <c r="W283" s="4">
        <v>0.86778044508322227</v>
      </c>
      <c r="X283" s="4">
        <v>1.0343399946266221</v>
      </c>
      <c r="Y283" s="4">
        <v>1.2002026331383626</v>
      </c>
      <c r="Z283" s="4">
        <v>1.3401842989645627</v>
      </c>
    </row>
    <row r="284" spans="7:33" x14ac:dyDescent="0.2">
      <c r="G284" s="3">
        <v>9.3806897670982936E-2</v>
      </c>
      <c r="H284" s="3">
        <v>0.13063122079465384</v>
      </c>
      <c r="I284" s="3">
        <v>0.17132916234764317</v>
      </c>
      <c r="J284" s="3">
        <v>0.21318985192964646</v>
      </c>
      <c r="K284" s="3">
        <v>0.24856291118224205</v>
      </c>
      <c r="L284" s="3">
        <v>0.2820747891038764</v>
      </c>
      <c r="N284" s="4">
        <v>0.33128699964227737</v>
      </c>
      <c r="O284" s="4">
        <v>0.37280451418316107</v>
      </c>
      <c r="P284" s="4">
        <v>0.43986325738615428</v>
      </c>
      <c r="Q284" s="4">
        <v>0.53550348555046368</v>
      </c>
      <c r="R284" s="4">
        <v>0.61022845682098836</v>
      </c>
      <c r="S284" s="4">
        <v>0.69731963439778322</v>
      </c>
      <c r="U284" s="4">
        <v>0.66992609311622275</v>
      </c>
      <c r="V284" s="4">
        <v>0.70531417738753688</v>
      </c>
      <c r="W284" s="4">
        <v>0.86922039861299183</v>
      </c>
      <c r="X284" s="4">
        <v>1.0437068097272024</v>
      </c>
      <c r="Y284" s="4">
        <v>1.2081842433366332</v>
      </c>
      <c r="Z284" s="4">
        <v>1.3659733341389488</v>
      </c>
    </row>
    <row r="285" spans="7:33" x14ac:dyDescent="0.2">
      <c r="G285" s="3">
        <v>9.3806897670982936E-2</v>
      </c>
      <c r="H285" s="3">
        <v>0.13070513536925787</v>
      </c>
      <c r="I285" s="3">
        <v>0.172038143140683</v>
      </c>
      <c r="J285" s="3">
        <v>0.21361766613138666</v>
      </c>
      <c r="K285" s="3">
        <v>0.25050321622969984</v>
      </c>
      <c r="L285" s="3">
        <v>0.28396012866844034</v>
      </c>
      <c r="N285" s="4">
        <v>0.333214007292711</v>
      </c>
      <c r="O285" s="4">
        <v>0.37414263537630132</v>
      </c>
      <c r="P285" s="4">
        <v>0.44098160550278065</v>
      </c>
      <c r="Q285" s="4">
        <v>0.53654464353320575</v>
      </c>
      <c r="R285" s="4">
        <v>0.61453614491284636</v>
      </c>
      <c r="S285" s="4">
        <v>0.69877413646852804</v>
      </c>
      <c r="U285" s="4">
        <v>0.67406983031998524</v>
      </c>
      <c r="V285" s="4">
        <v>0.70555449320924279</v>
      </c>
      <c r="W285" s="4">
        <v>0.8821850651540919</v>
      </c>
      <c r="X285" s="4">
        <v>1.0506932715791057</v>
      </c>
      <c r="Y285" s="4">
        <v>1.2114192202017597</v>
      </c>
      <c r="Z285" s="4">
        <v>1.3752863654613723</v>
      </c>
    </row>
    <row r="286" spans="7:33" x14ac:dyDescent="0.2">
      <c r="G286" s="3">
        <v>9.4033030975186227E-2</v>
      </c>
      <c r="H286" s="3">
        <v>0.13151146923638168</v>
      </c>
      <c r="I286" s="3">
        <v>0.17456271579951999</v>
      </c>
      <c r="J286" s="3">
        <v>0.21834080870995742</v>
      </c>
      <c r="K286" s="3">
        <v>0.2514212929420987</v>
      </c>
      <c r="L286" s="3">
        <v>0.29253073405675067</v>
      </c>
      <c r="N286" s="4">
        <v>0.3351438042428867</v>
      </c>
      <c r="O286" s="4">
        <v>0.37485086868124817</v>
      </c>
      <c r="P286" s="4">
        <v>0.44398718004891169</v>
      </c>
      <c r="Q286" s="4">
        <v>0.53731785560209411</v>
      </c>
      <c r="R286" s="4">
        <v>0.61606807403043562</v>
      </c>
      <c r="S286" s="4">
        <v>0.71153828887472281</v>
      </c>
      <c r="U286" s="4">
        <v>0.67822384975005967</v>
      </c>
      <c r="V286" s="4">
        <v>0.70674180843819356</v>
      </c>
      <c r="W286" s="4">
        <v>0.89972988973887014</v>
      </c>
      <c r="X286" s="4">
        <v>1.106822351635703</v>
      </c>
      <c r="Y286" s="4">
        <v>1.2171795562450702</v>
      </c>
      <c r="Z286" s="4">
        <v>1.4417570825798678</v>
      </c>
    </row>
    <row r="287" spans="7:33" x14ac:dyDescent="0.2">
      <c r="G287" s="3">
        <v>9.4259281214246204E-2</v>
      </c>
      <c r="H287" s="3">
        <v>0.13255694552856889</v>
      </c>
      <c r="I287" s="3">
        <v>0.17749349872595266</v>
      </c>
      <c r="J287" s="3">
        <v>0.21877463040181344</v>
      </c>
      <c r="K287" s="3">
        <v>0.25430314938359322</v>
      </c>
      <c r="L287" s="3">
        <v>0.29893890985079397</v>
      </c>
      <c r="N287" s="4">
        <v>0.3370763945302524</v>
      </c>
      <c r="O287" s="4">
        <v>0.3756913624997289</v>
      </c>
      <c r="P287" s="4">
        <v>0.44590090974654828</v>
      </c>
      <c r="Q287" s="4">
        <v>0.54217345483679047</v>
      </c>
      <c r="R287" s="4">
        <v>0.62833233281727985</v>
      </c>
      <c r="S287" s="4">
        <v>0.71584231123289244</v>
      </c>
      <c r="U287" s="4">
        <v>0.68238817692065523</v>
      </c>
      <c r="V287" s="4">
        <v>0.71069961891994571</v>
      </c>
      <c r="W287" s="4">
        <v>0.90465879764186541</v>
      </c>
      <c r="X287" s="4">
        <v>1.1135665223239308</v>
      </c>
      <c r="Y287" s="4">
        <v>1.2926523563798842</v>
      </c>
      <c r="Z287" s="4">
        <v>1.4471094124691315</v>
      </c>
    </row>
    <row r="288" spans="7:33" x14ac:dyDescent="0.2">
      <c r="G288" s="3">
        <v>9.4485578242726076E-2</v>
      </c>
      <c r="H288" s="3">
        <v>0.13276673540802841</v>
      </c>
      <c r="I288" s="3">
        <v>0.17781143655031029</v>
      </c>
      <c r="J288" s="3">
        <v>0.21900544066515581</v>
      </c>
      <c r="K288" s="3">
        <v>0.25573414959585938</v>
      </c>
      <c r="L288" s="3">
        <v>0.30044373798631452</v>
      </c>
      <c r="N288" s="4">
        <v>0.33901178219810024</v>
      </c>
      <c r="O288" s="4">
        <v>0.37593199574612224</v>
      </c>
      <c r="P288" s="4">
        <v>0.44617975739204763</v>
      </c>
      <c r="Q288" s="4">
        <v>0.54990080259613072</v>
      </c>
      <c r="R288" s="4">
        <v>0.63894661042501166</v>
      </c>
      <c r="S288" s="4">
        <v>0.72193379894634568</v>
      </c>
      <c r="U288" s="4">
        <v>0.68656283740929225</v>
      </c>
      <c r="V288" s="4">
        <v>0.71144718208567048</v>
      </c>
      <c r="W288" s="4">
        <v>0.9139216745303913</v>
      </c>
      <c r="X288" s="4">
        <v>1.1310926090226547</v>
      </c>
      <c r="Y288" s="4">
        <v>1.3022123749599288</v>
      </c>
      <c r="Z288" s="4">
        <v>1.4605600617193857</v>
      </c>
    </row>
    <row r="289" spans="7:26" x14ac:dyDescent="0.2">
      <c r="G289" s="3">
        <v>9.4711618016451116E-2</v>
      </c>
      <c r="H289" s="3">
        <v>0.13356893646046841</v>
      </c>
      <c r="I289" s="3">
        <v>0.17817232187597365</v>
      </c>
      <c r="J289" s="3">
        <v>0.22006096376585993</v>
      </c>
      <c r="K289" s="3">
        <v>0.26397018497491254</v>
      </c>
      <c r="L289" s="3">
        <v>0.30938836914108436</v>
      </c>
      <c r="N289" s="4">
        <v>0.34094997129557458</v>
      </c>
      <c r="O289" s="4">
        <v>0.37750164735725478</v>
      </c>
      <c r="P289" s="4">
        <v>0.45589712874254151</v>
      </c>
      <c r="Q289" s="4">
        <v>0.557872266094116</v>
      </c>
      <c r="R289" s="4">
        <v>0.66102162240649487</v>
      </c>
      <c r="S289" s="4">
        <v>0.72923534324036043</v>
      </c>
      <c r="U289" s="4">
        <v>0.69074785685695761</v>
      </c>
      <c r="V289" s="4">
        <v>0.71325197359257109</v>
      </c>
      <c r="W289" s="4">
        <v>0.92384695846180143</v>
      </c>
      <c r="X289" s="4">
        <v>1.1404630589012847</v>
      </c>
      <c r="Y289" s="4">
        <v>1.3283526386145676</v>
      </c>
      <c r="Z289" s="4">
        <v>1.4951357089906256</v>
      </c>
    </row>
    <row r="290" spans="7:26" x14ac:dyDescent="0.2">
      <c r="G290" s="3">
        <v>9.4711922070301657E-2</v>
      </c>
      <c r="H290" s="3">
        <v>0.13359923134244567</v>
      </c>
      <c r="I290" s="3">
        <v>0.17841028966804684</v>
      </c>
      <c r="J290" s="3">
        <v>0.22123083289857948</v>
      </c>
      <c r="K290" s="3">
        <v>0.26550333982852781</v>
      </c>
      <c r="L290" s="3">
        <v>0.31027165145461844</v>
      </c>
      <c r="N290" s="4">
        <v>0.34289096587768153</v>
      </c>
      <c r="O290" s="4">
        <v>0.37794735395801005</v>
      </c>
      <c r="P290" s="4">
        <v>0.45760618142866449</v>
      </c>
      <c r="Q290" s="4">
        <v>0.56597165073765798</v>
      </c>
      <c r="R290" s="4">
        <v>0.6711329955372265</v>
      </c>
      <c r="S290" s="4">
        <v>0.76902876042129531</v>
      </c>
      <c r="U290" s="4">
        <v>0.69494326096826531</v>
      </c>
      <c r="V290" s="4">
        <v>0.7157321917796009</v>
      </c>
      <c r="W290" s="4">
        <v>0.92895443732020277</v>
      </c>
      <c r="X290" s="4">
        <v>1.1459066493608159</v>
      </c>
      <c r="Y290" s="4">
        <v>1.3492922923305462</v>
      </c>
      <c r="Z290" s="4">
        <v>1.5233585153482228</v>
      </c>
    </row>
    <row r="291" spans="7:26" x14ac:dyDescent="0.2">
      <c r="G291" s="3">
        <v>9.4938312706651651E-2</v>
      </c>
      <c r="H291" s="3">
        <v>0.13359928101711938</v>
      </c>
      <c r="I291" s="3">
        <v>0.18204165188832655</v>
      </c>
      <c r="J291" s="3">
        <v>0.22137967867997776</v>
      </c>
      <c r="K291" s="3">
        <v>0.26932848572341905</v>
      </c>
      <c r="L291" s="3">
        <v>0.31662943454422821</v>
      </c>
      <c r="N291" s="4">
        <v>0.34483477000529605</v>
      </c>
      <c r="O291" s="4">
        <v>0.37953804185592754</v>
      </c>
      <c r="P291" s="4">
        <v>0.45923542593674815</v>
      </c>
      <c r="Q291" s="4">
        <v>0.57920869561104649</v>
      </c>
      <c r="R291" s="4">
        <v>0.67143022747581393</v>
      </c>
      <c r="S291" s="4">
        <v>0.77322737310727696</v>
      </c>
      <c r="U291" s="4">
        <v>0.69914907551161076</v>
      </c>
      <c r="V291" s="4">
        <v>0.71815320124610516</v>
      </c>
      <c r="W291" s="4">
        <v>0.93477845537319126</v>
      </c>
      <c r="X291" s="4">
        <v>1.1527653358116545</v>
      </c>
      <c r="Y291" s="4">
        <v>1.3593186540060422</v>
      </c>
      <c r="Z291" s="4">
        <v>1.5382067630303888</v>
      </c>
    </row>
    <row r="292" spans="7:26" x14ac:dyDescent="0.2">
      <c r="G292" s="3">
        <v>9.5164750161456091E-2</v>
      </c>
      <c r="H292" s="3">
        <v>0.13364579823536804</v>
      </c>
      <c r="I292" s="3">
        <v>0.18245105907005077</v>
      </c>
      <c r="J292" s="3">
        <v>0.22161515392051645</v>
      </c>
      <c r="K292" s="3">
        <v>0.27638900179442927</v>
      </c>
      <c r="L292" s="3">
        <v>0.32301096510815364</v>
      </c>
      <c r="N292" s="4">
        <v>0.34761565249083226</v>
      </c>
      <c r="O292" s="4">
        <v>0.38170083653034403</v>
      </c>
      <c r="P292" s="4">
        <v>0.46119145743838286</v>
      </c>
      <c r="Q292" s="4">
        <v>0.57943393016920641</v>
      </c>
      <c r="R292" s="4">
        <v>0.67957640639987971</v>
      </c>
      <c r="S292" s="4">
        <v>0.77933111268126964</v>
      </c>
      <c r="U292" s="4">
        <v>0.70195990938342501</v>
      </c>
      <c r="V292" s="4">
        <v>0.72124851186048122</v>
      </c>
      <c r="W292" s="4">
        <v>0.94399147479522871</v>
      </c>
      <c r="X292" s="4">
        <v>1.1902678174462178</v>
      </c>
      <c r="Y292" s="4">
        <v>1.4383720518563243</v>
      </c>
      <c r="Z292" s="4">
        <v>1.6451052525561556</v>
      </c>
    </row>
    <row r="293" spans="7:26" x14ac:dyDescent="0.2">
      <c r="G293" s="3">
        <v>9.5617086683131403E-2</v>
      </c>
      <c r="H293" s="3">
        <v>0.13432891660052504</v>
      </c>
      <c r="I293" s="3">
        <v>0.18314930404635699</v>
      </c>
      <c r="J293" s="3">
        <v>0.22305498527081458</v>
      </c>
      <c r="K293" s="3">
        <v>0.27729240805052147</v>
      </c>
      <c r="L293" s="3">
        <v>0.32943919404069177</v>
      </c>
      <c r="N293" s="4">
        <v>0.35040228535371676</v>
      </c>
      <c r="O293" s="4">
        <v>0.38311118824614288</v>
      </c>
      <c r="P293" s="4">
        <v>0.46769093277049212</v>
      </c>
      <c r="Q293" s="4">
        <v>0.58170166029985859</v>
      </c>
      <c r="R293" s="4">
        <v>0.67979156039677102</v>
      </c>
      <c r="S293" s="4">
        <v>0.77964221079098484</v>
      </c>
      <c r="U293" s="4">
        <v>0.70477539310448956</v>
      </c>
      <c r="V293" s="4">
        <v>0.72353890182940228</v>
      </c>
      <c r="W293" s="4">
        <v>0.95724878894587762</v>
      </c>
      <c r="X293" s="4">
        <v>1.2051870719542443</v>
      </c>
      <c r="Y293" s="4">
        <v>1.480680504695405</v>
      </c>
      <c r="Z293" s="4">
        <v>1.6995619776922819</v>
      </c>
    </row>
    <row r="294" spans="7:26" x14ac:dyDescent="0.2">
      <c r="G294" s="3">
        <v>9.6523304289982681E-2</v>
      </c>
      <c r="H294" s="3">
        <v>0.13596743571063685</v>
      </c>
      <c r="I294" s="3">
        <v>0.1854495020894944</v>
      </c>
      <c r="J294" s="3">
        <v>0.23682246706253252</v>
      </c>
      <c r="K294" s="3">
        <v>0.28722119783024302</v>
      </c>
      <c r="L294" s="3">
        <v>0.33174707222075783</v>
      </c>
      <c r="N294" s="4">
        <v>0.35319468048472102</v>
      </c>
      <c r="O294" s="4">
        <v>0.3865118214991794</v>
      </c>
      <c r="P294" s="4">
        <v>0.46852372531907549</v>
      </c>
      <c r="Q294" s="4">
        <v>0.58213384926797263</v>
      </c>
      <c r="R294" s="4">
        <v>0.67995353459834362</v>
      </c>
      <c r="S294" s="4">
        <v>0.79267652057475368</v>
      </c>
      <c r="U294" s="4">
        <v>0.70759553436686251</v>
      </c>
      <c r="V294" s="4">
        <v>0.72502016706270389</v>
      </c>
      <c r="W294" s="4">
        <v>0.96639725327698822</v>
      </c>
      <c r="X294" s="4">
        <v>1.235742097266153</v>
      </c>
      <c r="Y294" s="4">
        <v>1.4897520100087491</v>
      </c>
      <c r="Z294" s="4">
        <v>1.7150196734511871</v>
      </c>
    </row>
    <row r="295" spans="7:26" x14ac:dyDescent="0.2">
      <c r="G295" s="3">
        <v>9.7430271456475648E-2</v>
      </c>
      <c r="H295" s="3">
        <v>0.13628008317216755</v>
      </c>
      <c r="I295" s="3">
        <v>0.18642022534923064</v>
      </c>
      <c r="J295" s="3">
        <v>0.24090224795592952</v>
      </c>
      <c r="K295" s="3">
        <v>0.29290995377636042</v>
      </c>
      <c r="L295" s="3">
        <v>0.33430465574636203</v>
      </c>
      <c r="N295" s="4">
        <v>0.35599284979920576</v>
      </c>
      <c r="O295" s="4">
        <v>0.38872352696771251</v>
      </c>
      <c r="P295" s="4">
        <v>0.47367897757323552</v>
      </c>
      <c r="Q295" s="4">
        <v>0.582780384105684</v>
      </c>
      <c r="R295" s="4">
        <v>0.69661690026426126</v>
      </c>
      <c r="S295" s="4">
        <v>0.80310040993262</v>
      </c>
      <c r="U295" s="4">
        <v>0.71042034087532713</v>
      </c>
      <c r="V295" s="4">
        <v>0.72643477581485261</v>
      </c>
      <c r="W295" s="4">
        <v>0.97324737934897065</v>
      </c>
      <c r="X295" s="4">
        <v>1.2397110032346212</v>
      </c>
      <c r="Y295" s="4">
        <v>1.5190150457077549</v>
      </c>
      <c r="Z295" s="4">
        <v>1.7793856163092721</v>
      </c>
    </row>
    <row r="296" spans="7:26" x14ac:dyDescent="0.2">
      <c r="G296" s="3">
        <v>9.8337988802593479E-2</v>
      </c>
      <c r="H296" s="3">
        <v>0.13707821657863284</v>
      </c>
      <c r="I296" s="3">
        <v>0.18737328037214329</v>
      </c>
      <c r="J296" s="3">
        <v>0.24605136552070106</v>
      </c>
      <c r="K296" s="3">
        <v>0.29532068046352822</v>
      </c>
      <c r="L296" s="3">
        <v>0.33725494390314315</v>
      </c>
      <c r="N296" s="4">
        <v>0.35879680523716928</v>
      </c>
      <c r="O296" s="4">
        <v>0.39134308052186428</v>
      </c>
      <c r="P296" s="4">
        <v>0.47520133753313587</v>
      </c>
      <c r="Q296" s="4">
        <v>0.5851914496690207</v>
      </c>
      <c r="R296" s="4">
        <v>0.70146719418581061</v>
      </c>
      <c r="S296" s="4">
        <v>0.80883750201776428</v>
      </c>
      <c r="U296" s="4">
        <v>0.71324982034741224</v>
      </c>
      <c r="V296" s="4">
        <v>0.73273825406515769</v>
      </c>
      <c r="W296" s="4">
        <v>0.97380579800933531</v>
      </c>
      <c r="X296" s="4">
        <v>1.2718041025376965</v>
      </c>
      <c r="Y296" s="4">
        <v>1.5541764773423496</v>
      </c>
      <c r="Z296" s="4">
        <v>1.8024547491568632</v>
      </c>
    </row>
    <row r="297" spans="7:26" x14ac:dyDescent="0.2">
      <c r="G297" s="3">
        <v>9.9246456948832273E-2</v>
      </c>
      <c r="H297" s="3">
        <v>0.1384051805388089</v>
      </c>
      <c r="I297" s="3">
        <v>0.19064095484210841</v>
      </c>
      <c r="J297" s="3">
        <v>0.24993948635425656</v>
      </c>
      <c r="K297" s="3">
        <v>0.30275761654851685</v>
      </c>
      <c r="L297" s="3">
        <v>0.33853879673519205</v>
      </c>
      <c r="N297" s="4">
        <v>0.36160655876330083</v>
      </c>
      <c r="O297" s="4">
        <v>0.39274421168979701</v>
      </c>
      <c r="P297" s="4">
        <v>0.48062209779233767</v>
      </c>
      <c r="Q297" s="4">
        <v>0.59158670729810048</v>
      </c>
      <c r="R297" s="4">
        <v>0.70468355047876141</v>
      </c>
      <c r="S297" s="4">
        <v>0.81247786765495333</v>
      </c>
      <c r="U297" s="4">
        <v>0.71608398051341293</v>
      </c>
      <c r="V297" s="4">
        <v>0.73520101702958285</v>
      </c>
      <c r="W297" s="4">
        <v>0.97703095408694218</v>
      </c>
      <c r="X297" s="4">
        <v>1.2828715381407392</v>
      </c>
      <c r="Y297" s="4">
        <v>1.5795267037193725</v>
      </c>
      <c r="Z297" s="4">
        <v>1.8492740985512568</v>
      </c>
    </row>
    <row r="298" spans="7:26" x14ac:dyDescent="0.2">
      <c r="G298" s="3">
        <v>0.10015567651620105</v>
      </c>
      <c r="H298" s="3">
        <v>0.13890190366932753</v>
      </c>
      <c r="I298" s="3">
        <v>0.19242672202120303</v>
      </c>
      <c r="J298" s="3">
        <v>0.25172613549936562</v>
      </c>
      <c r="K298" s="3">
        <v>0.30607899556504403</v>
      </c>
      <c r="L298" s="3">
        <v>0.35867968146766649</v>
      </c>
      <c r="N298" s="4">
        <v>0.36442212236702987</v>
      </c>
      <c r="O298" s="4">
        <v>0.39325645338407456</v>
      </c>
      <c r="P298" s="4">
        <v>0.48423576858810069</v>
      </c>
      <c r="Q298" s="4">
        <v>0.59350677830364917</v>
      </c>
      <c r="R298" s="4">
        <v>0.70599026511812046</v>
      </c>
      <c r="S298" s="4">
        <v>0.82439645000551742</v>
      </c>
      <c r="U298" s="4">
        <v>0.7189228291164127</v>
      </c>
      <c r="V298" s="4">
        <v>0.7355573835875826</v>
      </c>
      <c r="W298" s="4">
        <v>0.97718112056440964</v>
      </c>
      <c r="X298" s="4">
        <v>1.283168401748318</v>
      </c>
      <c r="Y298" s="4">
        <v>1.5924644261738581</v>
      </c>
      <c r="Z298" s="4">
        <v>1.8530150590468022</v>
      </c>
    </row>
    <row r="299" spans="7:26" x14ac:dyDescent="0.2">
      <c r="G299" s="3">
        <v>0.10106564812622287</v>
      </c>
      <c r="H299" s="3">
        <v>0.13938147018425129</v>
      </c>
      <c r="I299" s="3">
        <v>0.196796517504505</v>
      </c>
      <c r="J299" s="3">
        <v>0.25244316356413776</v>
      </c>
      <c r="K299" s="3">
        <v>0.31409498955070969</v>
      </c>
      <c r="L299" s="3">
        <v>0.36326171159175336</v>
      </c>
      <c r="N299" s="4">
        <v>0.36724350806257777</v>
      </c>
      <c r="O299" s="4">
        <v>0.39357336984705893</v>
      </c>
      <c r="P299" s="4">
        <v>0.48501231653720311</v>
      </c>
      <c r="Q299" s="4">
        <v>0.59381386423394034</v>
      </c>
      <c r="R299" s="4">
        <v>0.72053670507659651</v>
      </c>
      <c r="S299" s="4">
        <v>0.84366237687827983</v>
      </c>
      <c r="U299" s="4">
        <v>0.72176637391230436</v>
      </c>
      <c r="V299" s="4">
        <v>0.73662637217299087</v>
      </c>
      <c r="W299" s="4">
        <v>1.0024515288041682</v>
      </c>
      <c r="X299" s="4">
        <v>1.3028672650106548</v>
      </c>
      <c r="Y299" s="4">
        <v>1.6624565116066048</v>
      </c>
      <c r="Z299" s="4">
        <v>1.863124361561824</v>
      </c>
    </row>
    <row r="300" spans="7:26" x14ac:dyDescent="0.2">
      <c r="G300" s="3">
        <v>0.10197637240093438</v>
      </c>
      <c r="H300" s="3">
        <v>0.1394161536766918</v>
      </c>
      <c r="I300" s="3">
        <v>0.1970210499575844</v>
      </c>
      <c r="J300" s="3">
        <v>0.25574466606378587</v>
      </c>
      <c r="K300" s="3">
        <v>0.3168781749484475</v>
      </c>
      <c r="L300" s="3">
        <v>0.37012861146763765</v>
      </c>
      <c r="N300" s="4">
        <v>0.37007072788900985</v>
      </c>
      <c r="O300" s="4">
        <v>0.39387039153322112</v>
      </c>
      <c r="P300" s="4">
        <v>0.48561007709235504</v>
      </c>
      <c r="Q300" s="4">
        <v>0.59675389776077825</v>
      </c>
      <c r="R300" s="4">
        <v>0.72468119800139075</v>
      </c>
      <c r="S300" s="4">
        <v>0.853560852107069</v>
      </c>
      <c r="U300" s="4">
        <v>0.72461462266981047</v>
      </c>
      <c r="V300" s="4">
        <v>0.74296770090095876</v>
      </c>
      <c r="W300" s="4">
        <v>1.0155809147344366</v>
      </c>
      <c r="X300" s="4">
        <v>1.3107695231924001</v>
      </c>
      <c r="Y300" s="4">
        <v>1.6706551133669967</v>
      </c>
      <c r="Z300" s="4">
        <v>1.8824456107605498</v>
      </c>
    </row>
    <row r="301" spans="7:26" x14ac:dyDescent="0.2">
      <c r="G301" s="3">
        <v>0.10288784996288713</v>
      </c>
      <c r="H301" s="3">
        <v>0.13971527721891741</v>
      </c>
      <c r="I301" s="3">
        <v>0.19776976505508892</v>
      </c>
      <c r="J301" s="3">
        <v>0.25652352481036877</v>
      </c>
      <c r="K301" s="3">
        <v>0.31791633772065242</v>
      </c>
      <c r="L301" s="3">
        <v>0.3741396311720937</v>
      </c>
      <c r="N301" s="4">
        <v>0.37290379391028572</v>
      </c>
      <c r="O301" s="4">
        <v>0.39497261529851713</v>
      </c>
      <c r="P301" s="4">
        <v>0.48580154914027029</v>
      </c>
      <c r="Q301" s="4">
        <v>0.59727188089448124</v>
      </c>
      <c r="R301" s="4">
        <v>0.73401413751090394</v>
      </c>
      <c r="S301" s="4">
        <v>0.86594844870814325</v>
      </c>
      <c r="U301" s="4">
        <v>0.72746758317050486</v>
      </c>
      <c r="V301" s="4">
        <v>0.7433286854194523</v>
      </c>
      <c r="W301" s="4">
        <v>1.0211643901991132</v>
      </c>
      <c r="X301" s="4">
        <v>1.3523159421269106</v>
      </c>
      <c r="Y301" s="4">
        <v>1.6989530391066028</v>
      </c>
      <c r="Z301" s="4">
        <v>1.8878816322497785</v>
      </c>
    </row>
    <row r="302" spans="7:26" x14ac:dyDescent="0.2">
      <c r="G302" s="3">
        <v>0.10380008143514763</v>
      </c>
      <c r="H302" s="3">
        <v>0.13997051013173656</v>
      </c>
      <c r="I302" s="3">
        <v>0.19806444008670621</v>
      </c>
      <c r="J302" s="3">
        <v>0.25789349943566409</v>
      </c>
      <c r="K302" s="3">
        <v>0.31910491386752504</v>
      </c>
      <c r="L302" s="3">
        <v>0.3800541844840768</v>
      </c>
      <c r="N302" s="4">
        <v>0.37517833435928272</v>
      </c>
      <c r="O302" s="4">
        <v>0.39581762111846186</v>
      </c>
      <c r="P302" s="4">
        <v>0.48600203011323195</v>
      </c>
      <c r="Q302" s="4">
        <v>0.60997326788014572</v>
      </c>
      <c r="R302" s="4">
        <v>0.74160236790469436</v>
      </c>
      <c r="S302" s="4">
        <v>0.87126503888738305</v>
      </c>
      <c r="U302" s="4">
        <v>0.73032526320883462</v>
      </c>
      <c r="V302" s="4">
        <v>0.74354476713761897</v>
      </c>
      <c r="W302" s="4">
        <v>1.0502656645309516</v>
      </c>
      <c r="X302" s="4">
        <v>1.3824372302510151</v>
      </c>
      <c r="Y302" s="4">
        <v>1.706851284390535</v>
      </c>
      <c r="Z302" s="4">
        <v>1.9672037317917748</v>
      </c>
    </row>
    <row r="303" spans="7:26" x14ac:dyDescent="0.2">
      <c r="G303" s="3">
        <v>0.10471306744129727</v>
      </c>
      <c r="H303" s="3">
        <v>0.14003450011718477</v>
      </c>
      <c r="I303" s="3">
        <v>0.19907918524864221</v>
      </c>
      <c r="J303" s="3">
        <v>0.25876317594894593</v>
      </c>
      <c r="K303" s="3">
        <v>0.32349708441751202</v>
      </c>
      <c r="L303" s="3">
        <v>0.38091853806819564</v>
      </c>
      <c r="N303" s="4">
        <v>0.37574271821531102</v>
      </c>
      <c r="O303" s="4">
        <v>0.39798091731909802</v>
      </c>
      <c r="P303" s="4">
        <v>0.48647901508870639</v>
      </c>
      <c r="Q303" s="4">
        <v>0.61092851963540018</v>
      </c>
      <c r="R303" s="4">
        <v>0.7429210782374307</v>
      </c>
      <c r="S303" s="4">
        <v>0.87148024846152716</v>
      </c>
      <c r="U303" s="4">
        <v>0.73318767059214096</v>
      </c>
      <c r="V303" s="4">
        <v>0.74539717822813301</v>
      </c>
      <c r="W303" s="4">
        <v>1.0570826997400311</v>
      </c>
      <c r="X303" s="4">
        <v>1.3829406236256472</v>
      </c>
      <c r="Y303" s="4">
        <v>1.709362982388885</v>
      </c>
      <c r="Z303" s="4">
        <v>1.9846078670901539</v>
      </c>
    </row>
    <row r="304" spans="7:26" x14ac:dyDescent="0.2">
      <c r="G304" s="3">
        <v>0.10471306744129749</v>
      </c>
      <c r="H304" s="3">
        <v>0.14018374523140942</v>
      </c>
      <c r="I304" s="3">
        <v>0.19994235544987671</v>
      </c>
      <c r="J304" s="3">
        <v>0.26272662133446145</v>
      </c>
      <c r="K304" s="3">
        <v>0.32367279965656026</v>
      </c>
      <c r="L304" s="3">
        <v>0.38835048119462834</v>
      </c>
      <c r="N304" s="4">
        <v>0.37631390688971988</v>
      </c>
      <c r="O304" s="4">
        <v>0.40113825589181795</v>
      </c>
      <c r="P304" s="4">
        <v>0.49280824910163723</v>
      </c>
      <c r="Q304" s="4">
        <v>0.61900783995424202</v>
      </c>
      <c r="R304" s="4">
        <v>0.74449892441438204</v>
      </c>
      <c r="S304" s="4">
        <v>0.88015197592273919</v>
      </c>
      <c r="U304" s="4">
        <v>0.73318767059214096</v>
      </c>
      <c r="V304" s="4">
        <v>0.74563800138509739</v>
      </c>
      <c r="W304" s="4">
        <v>1.0580977284088262</v>
      </c>
      <c r="X304" s="4">
        <v>1.3878836504197309</v>
      </c>
      <c r="Y304" s="4">
        <v>1.7159564728356487</v>
      </c>
      <c r="Z304" s="4">
        <v>2.0021970060870453</v>
      </c>
    </row>
    <row r="305" spans="7:26" x14ac:dyDescent="0.2">
      <c r="G305" s="3">
        <v>0.10539780694590961</v>
      </c>
      <c r="H305" s="3">
        <v>0.14102555083706192</v>
      </c>
      <c r="I305" s="3">
        <v>0.19994445240504932</v>
      </c>
      <c r="J305" s="3">
        <v>0.26282059582159123</v>
      </c>
      <c r="K305" s="3">
        <v>0.32538182083561806</v>
      </c>
      <c r="L305" s="3">
        <v>0.39021463893197605</v>
      </c>
      <c r="N305" s="4">
        <v>0.37631390688971988</v>
      </c>
      <c r="O305" s="4">
        <v>0.40131590549595142</v>
      </c>
      <c r="P305" s="4">
        <v>0.49444155320171679</v>
      </c>
      <c r="Q305" s="4">
        <v>0.63307644968263221</v>
      </c>
      <c r="R305" s="4">
        <v>0.75848108870830844</v>
      </c>
      <c r="S305" s="4">
        <v>0.8846927976509622</v>
      </c>
      <c r="U305" s="4">
        <v>0.73318767059214118</v>
      </c>
      <c r="V305" s="4">
        <v>0.74776819884390422</v>
      </c>
      <c r="W305" s="4">
        <v>1.0605897007655067</v>
      </c>
      <c r="X305" s="4">
        <v>1.4057332992564344</v>
      </c>
      <c r="Y305" s="4">
        <v>1.7253480672801689</v>
      </c>
      <c r="Z305" s="4">
        <v>2.017411133880834</v>
      </c>
    </row>
    <row r="306" spans="7:26" x14ac:dyDescent="0.2">
      <c r="G306" s="3">
        <v>0.10562605344744735</v>
      </c>
      <c r="H306" s="3">
        <v>0.14225329057889491</v>
      </c>
      <c r="I306" s="3">
        <v>0.1999919037087412</v>
      </c>
      <c r="J306" s="3">
        <v>0.2641872379678305</v>
      </c>
      <c r="K306" s="3">
        <v>0.32566690912137952</v>
      </c>
      <c r="L306" s="3">
        <v>0.39138651721444817</v>
      </c>
      <c r="N306" s="4">
        <v>0.37745041713488048</v>
      </c>
      <c r="O306" s="4">
        <v>0.40255420147520327</v>
      </c>
      <c r="P306" s="4">
        <v>0.52056675603884228</v>
      </c>
      <c r="Q306" s="4">
        <v>0.63325260396876648</v>
      </c>
      <c r="R306" s="4">
        <v>0.76098371657356489</v>
      </c>
      <c r="S306" s="4">
        <v>0.89632736740926444</v>
      </c>
      <c r="U306" s="4">
        <v>0.73318767059214118</v>
      </c>
      <c r="V306" s="4">
        <v>0.75278040068511154</v>
      </c>
      <c r="W306" s="4">
        <v>1.0648003434246966</v>
      </c>
      <c r="X306" s="4">
        <v>1.4075854954241729</v>
      </c>
      <c r="Y306" s="4">
        <v>1.7436418354857781</v>
      </c>
      <c r="Z306" s="4">
        <v>2.0224086948905842</v>
      </c>
    </row>
    <row r="307" spans="7:26" x14ac:dyDescent="0.2">
      <c r="G307" s="3">
        <v>0.10562605344744735</v>
      </c>
      <c r="H307" s="3">
        <v>0.14257253761330002</v>
      </c>
      <c r="I307" s="3">
        <v>0.20221604441188701</v>
      </c>
      <c r="J307" s="3">
        <v>0.26717556815225385</v>
      </c>
      <c r="K307" s="3">
        <v>0.33263374972768478</v>
      </c>
      <c r="L307" s="3">
        <v>0.39832993369034209</v>
      </c>
      <c r="N307" s="4">
        <v>0.37745041713488048</v>
      </c>
      <c r="O307" s="4">
        <v>0.40330244989301489</v>
      </c>
      <c r="P307" s="4">
        <v>0.52418540859679674</v>
      </c>
      <c r="Q307" s="4">
        <v>0.6396424051032823</v>
      </c>
      <c r="R307" s="4">
        <v>0.7637401581020995</v>
      </c>
      <c r="S307" s="4">
        <v>0.89749276598591732</v>
      </c>
      <c r="U307" s="4">
        <v>0.73318767059214118</v>
      </c>
      <c r="V307" s="4">
        <v>0.75511486670264349</v>
      </c>
      <c r="W307" s="4">
        <v>1.0695190882582031</v>
      </c>
      <c r="X307" s="4">
        <v>1.4306128151436694</v>
      </c>
      <c r="Y307" s="4">
        <v>1.7448681755021238</v>
      </c>
      <c r="Z307" s="4">
        <v>2.0308201426604162</v>
      </c>
    </row>
    <row r="308" spans="7:26" x14ac:dyDescent="0.2">
      <c r="G308" s="3">
        <v>0.10608297087583485</v>
      </c>
      <c r="H308" s="3">
        <v>0.14269179707281365</v>
      </c>
      <c r="I308" s="3">
        <v>0.20304833443241255</v>
      </c>
      <c r="J308" s="3">
        <v>0.26838095962226216</v>
      </c>
      <c r="K308" s="3">
        <v>0.33563362282357012</v>
      </c>
      <c r="L308" s="3">
        <v>0.39869270989103378</v>
      </c>
      <c r="N308" s="4">
        <v>0.37858751291798942</v>
      </c>
      <c r="O308" s="4">
        <v>0.40363449170304855</v>
      </c>
      <c r="P308" s="4">
        <v>0.52569035581805634</v>
      </c>
      <c r="Q308" s="4">
        <v>0.64657469417089097</v>
      </c>
      <c r="R308" s="4">
        <v>0.77110770329573675</v>
      </c>
      <c r="S308" s="4">
        <v>0.93134859564336425</v>
      </c>
      <c r="U308" s="4">
        <v>0.73318767059214118</v>
      </c>
      <c r="V308" s="4">
        <v>0.76582915590576617</v>
      </c>
      <c r="W308" s="4">
        <v>1.0731632412801324</v>
      </c>
      <c r="X308" s="4">
        <v>1.500559814722271</v>
      </c>
      <c r="Y308" s="4">
        <v>1.7487803627384877</v>
      </c>
      <c r="Z308" s="4">
        <v>2.0673417376929986</v>
      </c>
    </row>
    <row r="309" spans="7:26" x14ac:dyDescent="0.2">
      <c r="G309" s="3">
        <v>0.10653979398748636</v>
      </c>
      <c r="H309" s="3">
        <v>0.14300250800379399</v>
      </c>
      <c r="I309" s="3">
        <v>0.2039900842605531</v>
      </c>
      <c r="J309" s="3">
        <v>0.2748912777160184</v>
      </c>
      <c r="K309" s="3">
        <v>0.33789697213858005</v>
      </c>
      <c r="L309" s="3">
        <v>0.40047629213787217</v>
      </c>
      <c r="N309" s="4">
        <v>0.37858786586909576</v>
      </c>
      <c r="O309" s="4">
        <v>0.40594413431480736</v>
      </c>
      <c r="P309" s="4">
        <v>0.52875163996838004</v>
      </c>
      <c r="Q309" s="4">
        <v>0.64704662468155405</v>
      </c>
      <c r="R309" s="4">
        <v>0.80412755373167744</v>
      </c>
      <c r="S309" s="4">
        <v>0.980030383294624</v>
      </c>
      <c r="U309" s="4">
        <v>0.73318767059214141</v>
      </c>
      <c r="V309" s="4">
        <v>0.76638511701177969</v>
      </c>
      <c r="W309" s="4">
        <v>1.0734024419599333</v>
      </c>
      <c r="X309" s="4">
        <v>1.5115698323747586</v>
      </c>
      <c r="Y309" s="4">
        <v>1.7712225047271732</v>
      </c>
      <c r="Z309" s="4">
        <v>2.0691134524036827</v>
      </c>
    </row>
    <row r="310" spans="7:26" x14ac:dyDescent="0.2">
      <c r="G310" s="3">
        <v>0.10653979398748659</v>
      </c>
      <c r="H310" s="3">
        <v>0.14321874712970994</v>
      </c>
      <c r="I310" s="3">
        <v>0.20597421491899826</v>
      </c>
      <c r="J310" s="3">
        <v>0.27501861799444605</v>
      </c>
      <c r="K310" s="3">
        <v>0.34054279338476579</v>
      </c>
      <c r="L310" s="3">
        <v>0.40711054532691082</v>
      </c>
      <c r="N310" s="4">
        <v>0.37858786586909599</v>
      </c>
      <c r="O310" s="4">
        <v>0.40655743302315472</v>
      </c>
      <c r="P310" s="4">
        <v>0.54126614245472915</v>
      </c>
      <c r="Q310" s="4">
        <v>0.65296434283158744</v>
      </c>
      <c r="R310" s="4">
        <v>0.81043540671474879</v>
      </c>
      <c r="S310" s="4">
        <v>0.98591904965144428</v>
      </c>
      <c r="U310" s="4">
        <v>0.73318767059214141</v>
      </c>
      <c r="V310" s="4">
        <v>0.77207064357084065</v>
      </c>
      <c r="W310" s="4">
        <v>1.1063419129839414</v>
      </c>
      <c r="X310" s="4">
        <v>1.5157883577397966</v>
      </c>
      <c r="Y310" s="4">
        <v>1.8199488856744348</v>
      </c>
      <c r="Z310" s="4">
        <v>2.0727768183174291</v>
      </c>
    </row>
    <row r="311" spans="7:26" x14ac:dyDescent="0.2">
      <c r="G311" s="3">
        <v>0.1067685594941461</v>
      </c>
      <c r="H311" s="3">
        <v>0.14381564722168694</v>
      </c>
      <c r="I311" s="3">
        <v>0.20842359192767579</v>
      </c>
      <c r="J311" s="3">
        <v>0.27892390628996866</v>
      </c>
      <c r="K311" s="3">
        <v>0.3412636515206835</v>
      </c>
      <c r="L311" s="3">
        <v>0.40975315553174463</v>
      </c>
      <c r="N311" s="4">
        <v>0.37972625386733605</v>
      </c>
      <c r="O311" s="4">
        <v>0.40874878484882537</v>
      </c>
      <c r="P311" s="4">
        <v>0.54220107466265133</v>
      </c>
      <c r="Q311" s="4">
        <v>0.65407437286069503</v>
      </c>
      <c r="R311" s="4">
        <v>0.81122992884835576</v>
      </c>
      <c r="S311" s="4">
        <v>0.99656530144709388</v>
      </c>
      <c r="U311" s="4">
        <v>0.73318767059214141</v>
      </c>
      <c r="V311" s="4">
        <v>0.77299349010064566</v>
      </c>
      <c r="W311" s="4">
        <v>1.1071588287460354</v>
      </c>
      <c r="X311" s="4">
        <v>1.5263819851244431</v>
      </c>
      <c r="Y311" s="4">
        <v>1.8327314668857557</v>
      </c>
      <c r="Z311" s="4">
        <v>2.0982827440470886</v>
      </c>
    </row>
    <row r="312" spans="7:26" x14ac:dyDescent="0.2">
      <c r="G312" s="3">
        <v>0.10745428968499682</v>
      </c>
      <c r="H312" s="3">
        <v>0.14401934265324634</v>
      </c>
      <c r="I312" s="3">
        <v>0.21380158827401896</v>
      </c>
      <c r="J312" s="3">
        <v>0.27961165831243107</v>
      </c>
      <c r="K312" s="3">
        <v>0.34666939813109376</v>
      </c>
      <c r="L312" s="3">
        <v>0.41085002584239905</v>
      </c>
      <c r="N312" s="4">
        <v>0.37972625386733649</v>
      </c>
      <c r="O312" s="4">
        <v>0.4098325661340072</v>
      </c>
      <c r="P312" s="4">
        <v>0.54948144949647526</v>
      </c>
      <c r="Q312" s="4">
        <v>0.66860263115095142</v>
      </c>
      <c r="R312" s="4">
        <v>0.83570003939641713</v>
      </c>
      <c r="S312" s="4">
        <v>1.001850790454482</v>
      </c>
      <c r="U312" s="4">
        <v>0.73318767059214141</v>
      </c>
      <c r="V312" s="4">
        <v>0.77541376116054717</v>
      </c>
      <c r="W312" s="4">
        <v>1.1730130014238345</v>
      </c>
      <c r="X312" s="4">
        <v>1.5393876882739619</v>
      </c>
      <c r="Y312" s="4">
        <v>1.8412100669681379</v>
      </c>
      <c r="Z312" s="4">
        <v>2.1295146460695049</v>
      </c>
    </row>
    <row r="313" spans="7:26" x14ac:dyDescent="0.2">
      <c r="G313" s="3">
        <v>0.10745428968499682</v>
      </c>
      <c r="H313" s="3">
        <v>0.14408754025215553</v>
      </c>
      <c r="I313" s="3">
        <v>0.21416412683948804</v>
      </c>
      <c r="J313" s="3">
        <v>0.28043711974861063</v>
      </c>
      <c r="K313" s="3">
        <v>0.34851270769576836</v>
      </c>
      <c r="L313" s="3">
        <v>0.4137523172299693</v>
      </c>
      <c r="N313" s="4">
        <v>0.3808655819052118</v>
      </c>
      <c r="O313" s="4">
        <v>0.41157638153465581</v>
      </c>
      <c r="P313" s="4">
        <v>0.5505259208392681</v>
      </c>
      <c r="Q313" s="4">
        <v>0.7001174241070196</v>
      </c>
      <c r="R313" s="4">
        <v>0.84946000773870822</v>
      </c>
      <c r="S313" s="4">
        <v>1.0239184877066392</v>
      </c>
      <c r="U313" s="4">
        <v>0.73318767059214141</v>
      </c>
      <c r="V313" s="4">
        <v>0.7772236534870558</v>
      </c>
      <c r="W313" s="4">
        <v>1.1815745870246603</v>
      </c>
      <c r="X313" s="4">
        <v>1.5545614602891393</v>
      </c>
      <c r="Y313" s="4">
        <v>1.8996172005466248</v>
      </c>
      <c r="Z313" s="4">
        <v>2.2270881391772401</v>
      </c>
    </row>
    <row r="314" spans="7:26" x14ac:dyDescent="0.2">
      <c r="G314" s="3">
        <v>0.10745457306408057</v>
      </c>
      <c r="H314" s="3">
        <v>0.14514554788540868</v>
      </c>
      <c r="I314" s="3">
        <v>0.21421983894334251</v>
      </c>
      <c r="J314" s="3">
        <v>0.28089725025432055</v>
      </c>
      <c r="K314" s="3">
        <v>0.35035420821736918</v>
      </c>
      <c r="L314" s="3">
        <v>0.4144819403919271</v>
      </c>
      <c r="N314" s="4">
        <v>0.38086558190521203</v>
      </c>
      <c r="O314" s="4">
        <v>0.41559311757300277</v>
      </c>
      <c r="P314" s="4">
        <v>0.55530830689155253</v>
      </c>
      <c r="Q314" s="4">
        <v>0.71747290811671771</v>
      </c>
      <c r="R314" s="4">
        <v>0.92716138699184603</v>
      </c>
      <c r="S314" s="4">
        <v>1.0572072190062074</v>
      </c>
      <c r="U314" s="4">
        <v>0.73318767059214163</v>
      </c>
      <c r="V314" s="4">
        <v>0.7798663139406834</v>
      </c>
      <c r="W314" s="4">
        <v>1.1897442956225857</v>
      </c>
      <c r="X314" s="4">
        <v>1.5853028960422995</v>
      </c>
      <c r="Y314" s="4">
        <v>1.9147165989515522</v>
      </c>
      <c r="Z314" s="4">
        <v>2.4219984314438685</v>
      </c>
    </row>
    <row r="315" spans="7:26" x14ac:dyDescent="0.2">
      <c r="G315" s="3">
        <v>0.10814101184903757</v>
      </c>
      <c r="H315" s="3">
        <v>0.1451864240620746</v>
      </c>
      <c r="I315" s="3">
        <v>0.21519222247523939</v>
      </c>
      <c r="J315" s="3">
        <v>0.28309641337772073</v>
      </c>
      <c r="K315" s="3">
        <v>0.35135693133734547</v>
      </c>
      <c r="L315" s="3">
        <v>0.42047139635621011</v>
      </c>
      <c r="N315" s="4">
        <v>0.38086616996413469</v>
      </c>
      <c r="O315" s="4">
        <v>0.41737218486856675</v>
      </c>
      <c r="P315" s="4">
        <v>0.58554659333492776</v>
      </c>
      <c r="Q315" s="4">
        <v>0.75152558899545774</v>
      </c>
      <c r="R315" s="4">
        <v>0.97719052869627787</v>
      </c>
      <c r="S315" s="4">
        <v>1.1483333493295964</v>
      </c>
      <c r="U315" s="4">
        <v>0.73318767059214163</v>
      </c>
      <c r="V315" s="4">
        <v>0.7823053656936314</v>
      </c>
      <c r="W315" s="4">
        <v>1.194304715573439</v>
      </c>
      <c r="X315" s="4">
        <v>1.6092120537364245</v>
      </c>
      <c r="Y315" s="4">
        <v>1.9553920554985393</v>
      </c>
      <c r="Z315" s="4">
        <v>2.4312029269235036</v>
      </c>
    </row>
    <row r="316" spans="7:26" x14ac:dyDescent="0.2">
      <c r="G316" s="3">
        <v>0.10836954116407527</v>
      </c>
      <c r="H316" s="3">
        <v>0.14544476037918308</v>
      </c>
      <c r="I316" s="3">
        <v>0.21575944397415303</v>
      </c>
      <c r="J316" s="3">
        <v>0.2867880772937943</v>
      </c>
      <c r="K316" s="3">
        <v>0.35412606015200554</v>
      </c>
      <c r="L316" s="3">
        <v>0.42259741589219035</v>
      </c>
      <c r="N316" s="4">
        <v>0.3820058507589732</v>
      </c>
      <c r="O316" s="4">
        <v>0.42181946209088794</v>
      </c>
      <c r="P316" s="4">
        <v>0.60264081743872033</v>
      </c>
      <c r="Q316" s="4">
        <v>0.81509976429433051</v>
      </c>
      <c r="R316" s="4">
        <v>0.9786268734885768</v>
      </c>
      <c r="S316" s="4">
        <v>1.166846178499561</v>
      </c>
      <c r="U316" s="4">
        <v>0.73354554539507189</v>
      </c>
      <c r="V316" s="4">
        <v>0.80291823654403838</v>
      </c>
      <c r="W316" s="4">
        <v>1.1952937990029584</v>
      </c>
      <c r="X316" s="4">
        <v>1.6176673546139031</v>
      </c>
      <c r="Y316" s="4">
        <v>2.0294799344214303</v>
      </c>
      <c r="Z316" s="4">
        <v>2.6053097890568435</v>
      </c>
    </row>
    <row r="317" spans="7:26" x14ac:dyDescent="0.2">
      <c r="G317" s="3">
        <v>0.10836954116407527</v>
      </c>
      <c r="H317" s="3">
        <v>0.14616019065144448</v>
      </c>
      <c r="I317" s="3">
        <v>0.21589791409082282</v>
      </c>
      <c r="J317" s="3">
        <v>0.29231742342314493</v>
      </c>
      <c r="K317" s="3">
        <v>0.35489138047137381</v>
      </c>
      <c r="L317" s="3">
        <v>0.42334866546816552</v>
      </c>
      <c r="N317" s="4">
        <v>0.38200585075897364</v>
      </c>
      <c r="O317" s="4">
        <v>0.42301827381661439</v>
      </c>
      <c r="P317" s="4">
        <v>0.60535065233646423</v>
      </c>
      <c r="Q317" s="4">
        <v>0.84322828132130834</v>
      </c>
      <c r="R317" s="4">
        <v>1.0423418266588889</v>
      </c>
      <c r="S317" s="4">
        <v>1.2171078990353501</v>
      </c>
      <c r="U317" s="4">
        <v>0.73390349409327471</v>
      </c>
      <c r="V317" s="4">
        <v>0.80449399472610961</v>
      </c>
      <c r="W317" s="4">
        <v>1.2041750758835876</v>
      </c>
      <c r="X317" s="4">
        <v>1.6194529552999279</v>
      </c>
      <c r="Y317" s="4">
        <v>2.0455688208742631</v>
      </c>
      <c r="Z317" s="4">
        <v>2.6319382647776313</v>
      </c>
    </row>
    <row r="318" spans="7:26" x14ac:dyDescent="0.2">
      <c r="G318" s="3">
        <v>0.10882787611258049</v>
      </c>
      <c r="H318" s="3">
        <v>0.14677619607859338</v>
      </c>
      <c r="I318" s="3">
        <v>0.21595509239810617</v>
      </c>
      <c r="J318" s="3">
        <v>0.29297209440373351</v>
      </c>
      <c r="K318" s="3">
        <v>0.35733745657093641</v>
      </c>
      <c r="L318" s="3">
        <v>0.43063966590260261</v>
      </c>
      <c r="N318" s="4">
        <v>0.38314706120551234</v>
      </c>
      <c r="O318" s="4">
        <v>0.42385258212395338</v>
      </c>
      <c r="P318" s="4">
        <v>0.61787152812227419</v>
      </c>
      <c r="Q318" s="4">
        <v>0.84664561896308022</v>
      </c>
      <c r="R318" s="4">
        <v>1.0623318205309999</v>
      </c>
      <c r="S318" s="4">
        <v>1.259376455149642</v>
      </c>
      <c r="U318" s="4">
        <v>0.73426151670200768</v>
      </c>
      <c r="V318" s="4">
        <v>0.81255347153405255</v>
      </c>
      <c r="W318" s="4">
        <v>1.2179366961248141</v>
      </c>
      <c r="X318" s="4">
        <v>1.6382019927844924</v>
      </c>
      <c r="Y318" s="4">
        <v>2.1379482105165448</v>
      </c>
      <c r="Z318" s="4">
        <v>2.7319420148428257</v>
      </c>
    </row>
    <row r="319" spans="7:26" x14ac:dyDescent="0.2">
      <c r="G319" s="3">
        <v>0.10928554904933474</v>
      </c>
      <c r="H319" s="3">
        <v>0.14756051441441453</v>
      </c>
      <c r="I319" s="3">
        <v>0.21789414220851544</v>
      </c>
      <c r="J319" s="3">
        <v>0.29532623797116853</v>
      </c>
      <c r="K319" s="3">
        <v>0.36117988164129278</v>
      </c>
      <c r="L319" s="3">
        <v>0.44240533303684781</v>
      </c>
      <c r="N319" s="4">
        <v>0.38314706120551278</v>
      </c>
      <c r="O319" s="4">
        <v>0.42483197443023579</v>
      </c>
      <c r="P319" s="4">
        <v>0.62053325424267269</v>
      </c>
      <c r="Q319" s="4">
        <v>0.86099562995857637</v>
      </c>
      <c r="R319" s="4">
        <v>1.0829050974190624</v>
      </c>
      <c r="S319" s="4">
        <v>1.2707502333870826</v>
      </c>
      <c r="U319" s="4">
        <v>0.73461961323653191</v>
      </c>
      <c r="V319" s="4">
        <v>0.81655960268065675</v>
      </c>
      <c r="W319" s="4">
        <v>1.2372036487580425</v>
      </c>
      <c r="X319" s="4">
        <v>1.6643979599440333</v>
      </c>
      <c r="Y319" s="4">
        <v>2.1595626751810508</v>
      </c>
      <c r="Z319" s="4">
        <v>2.7678815916526163</v>
      </c>
    </row>
    <row r="320" spans="7:26" x14ac:dyDescent="0.2">
      <c r="G320" s="3">
        <v>0.10928554904933496</v>
      </c>
      <c r="H320" s="3">
        <v>0.14842088021921285</v>
      </c>
      <c r="I320" s="3">
        <v>0.21798474262767886</v>
      </c>
      <c r="J320" s="3">
        <v>0.29566871803424055</v>
      </c>
      <c r="K320" s="3">
        <v>0.36899992665502324</v>
      </c>
      <c r="L320" s="3">
        <v>0.44679132157014623</v>
      </c>
      <c r="N320" s="4">
        <v>0.38314859338556295</v>
      </c>
      <c r="O320" s="4">
        <v>0.432509167250273</v>
      </c>
      <c r="P320" s="4">
        <v>0.63144230130587697</v>
      </c>
      <c r="Q320" s="4">
        <v>0.86485095360261788</v>
      </c>
      <c r="R320" s="4">
        <v>1.0947146734065845</v>
      </c>
      <c r="S320" s="4">
        <v>1.2828526107585168</v>
      </c>
      <c r="U320" s="4">
        <v>0.73497778371211253</v>
      </c>
      <c r="V320" s="4">
        <v>0.82650396900011147</v>
      </c>
      <c r="W320" s="4">
        <v>1.2758164532003105</v>
      </c>
      <c r="X320" s="4">
        <v>1.6710217442501656</v>
      </c>
      <c r="Y320" s="4">
        <v>2.1978523131682159</v>
      </c>
      <c r="Z320" s="4">
        <v>2.7851901460999153</v>
      </c>
    </row>
    <row r="321" spans="7:26" x14ac:dyDescent="0.2">
      <c r="G321" s="3">
        <v>0.10951516611843526</v>
      </c>
      <c r="H321" s="3">
        <v>0.1485801000324416</v>
      </c>
      <c r="I321" s="3">
        <v>0.21893587366742562</v>
      </c>
      <c r="J321" s="3">
        <v>0.29896675437179421</v>
      </c>
      <c r="K321" s="3">
        <v>0.37004334641472236</v>
      </c>
      <c r="L321" s="3">
        <v>0.44742774491152204</v>
      </c>
      <c r="N321" s="4">
        <v>0.38428921402236238</v>
      </c>
      <c r="O321" s="4">
        <v>0.43310248878601509</v>
      </c>
      <c r="P321" s="4">
        <v>0.65078535500500201</v>
      </c>
      <c r="Q321" s="4">
        <v>0.89960476912949416</v>
      </c>
      <c r="R321" s="4">
        <v>1.1325124525240784</v>
      </c>
      <c r="S321" s="4">
        <v>1.3382284549064507</v>
      </c>
      <c r="U321" s="4">
        <v>0.73533602814401666</v>
      </c>
      <c r="V321" s="4">
        <v>0.82754762474291788</v>
      </c>
      <c r="W321" s="4">
        <v>1.2801580216462178</v>
      </c>
      <c r="X321" s="4">
        <v>1.7355833388116286</v>
      </c>
      <c r="Y321" s="4">
        <v>2.3939204791790911</v>
      </c>
      <c r="Z321" s="4">
        <v>3.1556935557313022</v>
      </c>
    </row>
    <row r="322" spans="7:26" x14ac:dyDescent="0.2">
      <c r="G322" s="3">
        <v>0.11020231396590452</v>
      </c>
      <c r="H322" s="3">
        <v>0.14983318703386117</v>
      </c>
      <c r="I322" s="3">
        <v>0.22285341289693839</v>
      </c>
      <c r="J322" s="3">
        <v>0.3013213445686147</v>
      </c>
      <c r="K322" s="3">
        <v>0.38595717099043436</v>
      </c>
      <c r="L322" s="3">
        <v>0.46701560875639658</v>
      </c>
      <c r="N322" s="4">
        <v>0.38428921402236282</v>
      </c>
      <c r="O322" s="4">
        <v>0.43599998553313024</v>
      </c>
      <c r="P322" s="4">
        <v>0.65501952971237065</v>
      </c>
      <c r="Q322" s="4">
        <v>0.90089295365978406</v>
      </c>
      <c r="R322" s="4">
        <v>1.1414358525091735</v>
      </c>
      <c r="S322" s="4">
        <v>1.3611927466535141</v>
      </c>
      <c r="U322" s="4">
        <v>0.7356943465475152</v>
      </c>
      <c r="V322" s="4">
        <v>0.86325861276519866</v>
      </c>
      <c r="W322" s="4">
        <v>1.2998148418564432</v>
      </c>
      <c r="X322" s="4">
        <v>1.7451849597882805</v>
      </c>
      <c r="Y322" s="4">
        <v>2.3959066068601635</v>
      </c>
      <c r="Z322" s="4">
        <v>3.1661019114480053</v>
      </c>
    </row>
    <row r="323" spans="7:26" x14ac:dyDescent="0.2">
      <c r="G323" s="3">
        <v>0.11020231396590452</v>
      </c>
      <c r="H323" s="3">
        <v>0.15009155621359449</v>
      </c>
      <c r="I323" s="3">
        <v>0.22318614713415075</v>
      </c>
      <c r="J323" s="3">
        <v>0.30231298104272009</v>
      </c>
      <c r="K323" s="3">
        <v>0.38682937950624385</v>
      </c>
      <c r="L323" s="3">
        <v>0.4714675006944995</v>
      </c>
      <c r="N323" s="4">
        <v>0.38543230998769884</v>
      </c>
      <c r="O323" s="4">
        <v>0.4420549479592788</v>
      </c>
      <c r="P323" s="4">
        <v>0.6666134011885152</v>
      </c>
      <c r="Q323" s="4">
        <v>0.90349306614975777</v>
      </c>
      <c r="R323" s="4">
        <v>1.1436313123020372</v>
      </c>
      <c r="S323" s="4">
        <v>1.4094984921805942</v>
      </c>
      <c r="U323" s="4">
        <v>0.73605273893788215</v>
      </c>
      <c r="V323" s="4">
        <v>0.8731044573175637</v>
      </c>
      <c r="W323" s="4">
        <v>1.3035783749777994</v>
      </c>
      <c r="X323" s="4">
        <v>1.7593110383603485</v>
      </c>
      <c r="Y323" s="4">
        <v>2.4330473550711189</v>
      </c>
      <c r="Z323" s="4">
        <v>3.2260930071452014</v>
      </c>
    </row>
    <row r="324" spans="7:26" x14ac:dyDescent="0.2">
      <c r="G324" s="3">
        <v>0.11020288213049234</v>
      </c>
      <c r="H324" s="3">
        <v>0.15016281212131388</v>
      </c>
      <c r="I324" s="3">
        <v>0.22329017602045154</v>
      </c>
      <c r="J324" s="3">
        <v>0.30486198983874191</v>
      </c>
      <c r="K324" s="3">
        <v>0.39070413143799043</v>
      </c>
      <c r="L324" s="3">
        <v>0.47476664095025622</v>
      </c>
      <c r="N324" s="4">
        <v>0.38543230998769928</v>
      </c>
      <c r="O324" s="4">
        <v>0.44719131701209847</v>
      </c>
      <c r="P324" s="4">
        <v>0.67311684500919688</v>
      </c>
      <c r="Q324" s="4">
        <v>0.90707222086484007</v>
      </c>
      <c r="R324" s="4">
        <v>1.1496035870415429</v>
      </c>
      <c r="S324" s="4">
        <v>1.4445720174353069</v>
      </c>
      <c r="U324" s="4">
        <v>0.73641120533039461</v>
      </c>
      <c r="V324" s="4">
        <v>0.87373996632802631</v>
      </c>
      <c r="W324" s="4">
        <v>1.3123139666435915</v>
      </c>
      <c r="X324" s="4">
        <v>1.7740502244423553</v>
      </c>
      <c r="Y324" s="4">
        <v>2.4542687861287074</v>
      </c>
      <c r="Z324" s="4">
        <v>3.2557512314899002</v>
      </c>
    </row>
    <row r="325" spans="7:26" x14ac:dyDescent="0.2">
      <c r="G325" s="3">
        <v>0.11089102441280452</v>
      </c>
      <c r="H325" s="3">
        <v>0.15094989318703544</v>
      </c>
      <c r="I325" s="3">
        <v>0.22377031868024622</v>
      </c>
      <c r="J325" s="3">
        <v>0.30799118868774333</v>
      </c>
      <c r="K325" s="3">
        <v>0.39247303337270867</v>
      </c>
      <c r="L325" s="3">
        <v>0.47677900013925623</v>
      </c>
      <c r="N325" s="4">
        <v>0.38543478940768772</v>
      </c>
      <c r="O325" s="4">
        <v>0.44732582551726963</v>
      </c>
      <c r="P325" s="4">
        <v>0.67957432505086879</v>
      </c>
      <c r="Q325" s="4">
        <v>0.92321095064516379</v>
      </c>
      <c r="R325" s="4">
        <v>1.1659393725855165</v>
      </c>
      <c r="S325" s="4">
        <v>1.4530767856921827</v>
      </c>
      <c r="U325" s="4">
        <v>0.73676974574033283</v>
      </c>
      <c r="V325" s="4">
        <v>0.87425210904564254</v>
      </c>
      <c r="W325" s="4">
        <v>1.3408507227516822</v>
      </c>
      <c r="X325" s="4">
        <v>1.8035956886379259</v>
      </c>
      <c r="Y325" s="4">
        <v>2.5055820840685854</v>
      </c>
      <c r="Z325" s="4">
        <v>3.3360262264371867</v>
      </c>
    </row>
    <row r="326" spans="7:26" x14ac:dyDescent="0.2">
      <c r="G326" s="3">
        <v>0.11111983653942992</v>
      </c>
      <c r="H326" s="3">
        <v>0.15106227593944288</v>
      </c>
      <c r="I326" s="3">
        <v>0.22503215530502185</v>
      </c>
      <c r="J326" s="3">
        <v>0.30836554531820926</v>
      </c>
      <c r="K326" s="3">
        <v>0.3933142210852052</v>
      </c>
      <c r="L326" s="3">
        <v>0.48870079161317914</v>
      </c>
      <c r="N326" s="4">
        <v>0.3865763498803394</v>
      </c>
      <c r="O326" s="4">
        <v>0.44756787188088998</v>
      </c>
      <c r="P326" s="4">
        <v>0.68676337793158648</v>
      </c>
      <c r="Q326" s="4">
        <v>0.92372635611438469</v>
      </c>
      <c r="R326" s="4">
        <v>1.17539310268024</v>
      </c>
      <c r="S326" s="4">
        <v>1.4535887062551276</v>
      </c>
      <c r="U326" s="4">
        <v>0.73712836018298011</v>
      </c>
      <c r="V326" s="4">
        <v>0.87554540777409717</v>
      </c>
      <c r="W326" s="4">
        <v>1.34894191415626</v>
      </c>
      <c r="X326" s="4">
        <v>1.8401708235149088</v>
      </c>
      <c r="Y326" s="4">
        <v>2.5663954896129306</v>
      </c>
      <c r="Z326" s="4">
        <v>3.4296557120500797</v>
      </c>
    </row>
    <row r="327" spans="7:26" x14ac:dyDescent="0.2">
      <c r="G327" s="3">
        <v>0.11111983653942992</v>
      </c>
      <c r="H327" s="3">
        <v>0.15169462760879138</v>
      </c>
      <c r="I327" s="3">
        <v>0.22924118736249777</v>
      </c>
      <c r="J327" s="3">
        <v>0.31091400833336413</v>
      </c>
      <c r="K327" s="3">
        <v>0.39383318429299141</v>
      </c>
      <c r="L327" s="3">
        <v>0.48990260764843585</v>
      </c>
      <c r="N327" s="4">
        <v>0.38657634988033984</v>
      </c>
      <c r="O327" s="4">
        <v>0.44876319654940278</v>
      </c>
      <c r="P327" s="4">
        <v>0.68983519152038886</v>
      </c>
      <c r="Q327" s="4">
        <v>0.96508923137501146</v>
      </c>
      <c r="R327" s="4">
        <v>1.1764543209162293</v>
      </c>
      <c r="S327" s="4">
        <v>1.4739705776493381</v>
      </c>
      <c r="U327" s="4">
        <v>0.73748704867362269</v>
      </c>
      <c r="V327" s="4">
        <v>0.87564764954359697</v>
      </c>
      <c r="W327" s="4">
        <v>1.3513007612541457</v>
      </c>
      <c r="X327" s="4">
        <v>1.8902454115169611</v>
      </c>
      <c r="Y327" s="4">
        <v>2.6317391935654606</v>
      </c>
      <c r="Z327" s="4">
        <v>3.5152125003852452</v>
      </c>
    </row>
    <row r="328" spans="7:26" x14ac:dyDescent="0.2">
      <c r="G328" s="3">
        <v>0.11157959322958932</v>
      </c>
      <c r="H328" s="3">
        <v>0.15177738883670244</v>
      </c>
      <c r="I328" s="3">
        <v>0.23054769828592914</v>
      </c>
      <c r="J328" s="3">
        <v>0.31119637305729708</v>
      </c>
      <c r="K328" s="3">
        <v>0.39855232160794962</v>
      </c>
      <c r="L328" s="3">
        <v>0.49018013346811928</v>
      </c>
      <c r="N328" s="4">
        <v>0.38772133447974499</v>
      </c>
      <c r="O328" s="4">
        <v>0.44989315965033794</v>
      </c>
      <c r="P328" s="4">
        <v>0.69584959500649179</v>
      </c>
      <c r="Q328" s="4">
        <v>0.97279962025427347</v>
      </c>
      <c r="R328" s="4">
        <v>1.2148177127014375</v>
      </c>
      <c r="S328" s="4">
        <v>1.5546690126337004</v>
      </c>
      <c r="U328" s="4">
        <v>0.73820412958516779</v>
      </c>
      <c r="V328" s="4">
        <v>0.89946533964901931</v>
      </c>
      <c r="W328" s="4">
        <v>1.3536084163154114</v>
      </c>
      <c r="X328" s="4">
        <v>1.9399951168514904</v>
      </c>
      <c r="Y328" s="4">
        <v>2.7184666853958386</v>
      </c>
      <c r="Z328" s="4">
        <v>3.6531402264431039</v>
      </c>
    </row>
    <row r="329" spans="7:26" x14ac:dyDescent="0.2">
      <c r="G329" s="3">
        <v>0.11203811739607406</v>
      </c>
      <c r="H329" s="3">
        <v>0.15372422897624394</v>
      </c>
      <c r="I329" s="3">
        <v>0.2318834862975927</v>
      </c>
      <c r="J329" s="3">
        <v>0.31190349497118497</v>
      </c>
      <c r="K329" s="3">
        <v>0.40301223713998979</v>
      </c>
      <c r="L329" s="3">
        <v>0.49638292855458643</v>
      </c>
      <c r="N329" s="4">
        <v>0.38772133447974566</v>
      </c>
      <c r="O329" s="4">
        <v>0.45484252976868356</v>
      </c>
      <c r="P329" s="4">
        <v>0.71189381531975338</v>
      </c>
      <c r="Q329" s="4">
        <v>0.97484524606475365</v>
      </c>
      <c r="R329" s="4">
        <v>1.2919894090067059</v>
      </c>
      <c r="S329" s="4">
        <v>1.5556608036416582</v>
      </c>
      <c r="U329" s="4">
        <v>0.73892150644426202</v>
      </c>
      <c r="V329" s="4">
        <v>0.9043347215530757</v>
      </c>
      <c r="W329" s="4">
        <v>1.3829280906600592</v>
      </c>
      <c r="X329" s="4">
        <v>2.0079489543971611</v>
      </c>
      <c r="Y329" s="4">
        <v>2.8254751869416905</v>
      </c>
      <c r="Z329" s="4">
        <v>3.8153072868041624</v>
      </c>
    </row>
    <row r="330" spans="7:26" x14ac:dyDescent="0.2">
      <c r="G330" s="3">
        <v>0.11203811739607406</v>
      </c>
      <c r="H330" s="3">
        <v>0.15393862018939619</v>
      </c>
      <c r="I330" s="3">
        <v>0.234143672121635</v>
      </c>
      <c r="J330" s="3">
        <v>0.31335702088794881</v>
      </c>
      <c r="K330" s="3">
        <v>0.40348998521800561</v>
      </c>
      <c r="L330" s="3">
        <v>0.49711781697765467</v>
      </c>
      <c r="N330" s="4">
        <v>0.38772476426621272</v>
      </c>
      <c r="O330" s="4">
        <v>0.45980375607157287</v>
      </c>
      <c r="P330" s="4">
        <v>0.71391811219585133</v>
      </c>
      <c r="Q330" s="4">
        <v>0.97938653111490126</v>
      </c>
      <c r="R330" s="4">
        <v>1.2939567679658897</v>
      </c>
      <c r="S330" s="4">
        <v>1.5671446158746103</v>
      </c>
      <c r="U330" s="4">
        <v>0.73963917937304635</v>
      </c>
      <c r="V330" s="4">
        <v>0.91448300028155516</v>
      </c>
      <c r="W330" s="4">
        <v>1.4116840006285023</v>
      </c>
      <c r="X330" s="4">
        <v>2.1493392993168317</v>
      </c>
      <c r="Y330" s="4">
        <v>3.0571858177893221</v>
      </c>
      <c r="Z330" s="4">
        <v>4.131478128526072</v>
      </c>
    </row>
    <row r="331" spans="7:26" x14ac:dyDescent="0.2">
      <c r="G331" s="3">
        <v>0.1122685888452275</v>
      </c>
      <c r="H331" s="3">
        <v>0.15478959958343363</v>
      </c>
      <c r="I331" s="3">
        <v>0.23437632645298678</v>
      </c>
      <c r="J331" s="3">
        <v>0.31346555072113769</v>
      </c>
      <c r="K331" s="3">
        <v>0.40453383546395894</v>
      </c>
      <c r="L331" s="3">
        <v>0.49883478552751126</v>
      </c>
      <c r="N331" s="4">
        <v>0.3888672645660205</v>
      </c>
      <c r="O331" s="4">
        <v>0.46093128094642188</v>
      </c>
      <c r="P331" s="4">
        <v>0.71512347730950232</v>
      </c>
      <c r="Q331" s="4">
        <v>0.98675028896265493</v>
      </c>
      <c r="R331" s="4">
        <v>1.3010454097846806</v>
      </c>
      <c r="S331" s="4">
        <v>1.6182732437077934</v>
      </c>
      <c r="U331" s="4">
        <v>0.74035714849371193</v>
      </c>
      <c r="V331" s="4">
        <v>0.91807091956601949</v>
      </c>
      <c r="W331" s="4">
        <v>1.4447946933350515</v>
      </c>
      <c r="X331" s="4">
        <v>2.1687593586832681</v>
      </c>
      <c r="Y331" s="4">
        <v>3.0699254223447889</v>
      </c>
      <c r="Z331" s="4">
        <v>4.1609117346537774</v>
      </c>
    </row>
    <row r="332" spans="7:26" x14ac:dyDescent="0.2">
      <c r="G332" s="3">
        <v>0.11295715716251697</v>
      </c>
      <c r="H332" s="3">
        <v>0.15541276940338711</v>
      </c>
      <c r="I332" s="3">
        <v>0.23518368172119231</v>
      </c>
      <c r="J332" s="3">
        <v>0.31942596908861032</v>
      </c>
      <c r="K332" s="3">
        <v>0.40609479562510109</v>
      </c>
      <c r="L332" s="3">
        <v>0.49924861363924999</v>
      </c>
      <c r="N332" s="4">
        <v>0.38886726456602139</v>
      </c>
      <c r="O332" s="4">
        <v>0.46838763638256897</v>
      </c>
      <c r="P332" s="4">
        <v>0.72165881825673672</v>
      </c>
      <c r="Q332" s="4">
        <v>0.9960679490678308</v>
      </c>
      <c r="R332" s="4">
        <v>1.3336280644124288</v>
      </c>
      <c r="S332" s="4">
        <v>1.6415821083501299</v>
      </c>
      <c r="U332" s="4">
        <v>0.74107541392850096</v>
      </c>
      <c r="V332" s="4">
        <v>0.94024952783255134</v>
      </c>
      <c r="W332" s="4">
        <v>1.4614203044785796</v>
      </c>
      <c r="X332" s="4">
        <v>2.1899749025966981</v>
      </c>
      <c r="Y332" s="4">
        <v>3.0829034102925474</v>
      </c>
      <c r="Z332" s="4">
        <v>4.2050909577761795</v>
      </c>
    </row>
    <row r="333" spans="7:26" x14ac:dyDescent="0.2">
      <c r="G333" s="3">
        <v>0.11295715716251697</v>
      </c>
      <c r="H333" s="3">
        <v>0.15595537046831009</v>
      </c>
      <c r="I333" s="3">
        <v>0.23753014432983277</v>
      </c>
      <c r="J333" s="3">
        <v>0.32387966926073108</v>
      </c>
      <c r="K333" s="3">
        <v>0.41188221429960281</v>
      </c>
      <c r="L333" s="3">
        <v>0.50013763017520718</v>
      </c>
      <c r="N333" s="4">
        <v>0.39001852420714878</v>
      </c>
      <c r="O333" s="4">
        <v>0.47240546221454549</v>
      </c>
      <c r="P333" s="4">
        <v>0.72501322270112012</v>
      </c>
      <c r="Q333" s="4">
        <v>1.0104006983339442</v>
      </c>
      <c r="R333" s="4">
        <v>1.344493576957329</v>
      </c>
      <c r="S333" s="4">
        <v>1.6759795478279735</v>
      </c>
      <c r="U333" s="4">
        <v>0.74179397579970541</v>
      </c>
      <c r="V333" s="4">
        <v>1.0231579201493073</v>
      </c>
      <c r="W333" s="4">
        <v>1.4792189315816167</v>
      </c>
      <c r="X333" s="4">
        <v>2.2426439174151214</v>
      </c>
      <c r="Y333" s="4">
        <v>3.1911775724329976</v>
      </c>
      <c r="Z333" s="4">
        <v>4.3533922513293115</v>
      </c>
    </row>
    <row r="334" spans="7:26" x14ac:dyDescent="0.2">
      <c r="G334" s="3">
        <v>0.11295801152426366</v>
      </c>
      <c r="H334" s="3">
        <v>0.15630302422118336</v>
      </c>
      <c r="I334" s="3">
        <v>0.24016600235156704</v>
      </c>
      <c r="J334" s="3">
        <v>0.32592654307718383</v>
      </c>
      <c r="K334" s="3">
        <v>0.41607641427519337</v>
      </c>
      <c r="L334" s="3">
        <v>0.50312208226648081</v>
      </c>
      <c r="N334" s="4">
        <v>0.39058900084440817</v>
      </c>
      <c r="O334" s="4">
        <v>0.47787866744457097</v>
      </c>
      <c r="P334" s="4">
        <v>0.72731867039231846</v>
      </c>
      <c r="Q334" s="4">
        <v>1.0144892322757095</v>
      </c>
      <c r="R334" s="4">
        <v>1.3447178926569183</v>
      </c>
      <c r="S334" s="4">
        <v>1.6920182307952798</v>
      </c>
      <c r="U334" s="4">
        <v>0.74251283422966807</v>
      </c>
      <c r="V334" s="4">
        <v>1.032646852985279</v>
      </c>
      <c r="W334" s="4">
        <v>1.4886323674251436</v>
      </c>
      <c r="X334" s="4">
        <v>2.2662170381477615</v>
      </c>
      <c r="Y334" s="4">
        <v>3.2362651678714229</v>
      </c>
      <c r="Z334" s="4">
        <v>4.4297374460832284</v>
      </c>
    </row>
    <row r="335" spans="7:26" x14ac:dyDescent="0.2">
      <c r="G335" s="3">
        <v>0.11364743420330004</v>
      </c>
      <c r="H335" s="3">
        <v>0.15759979853975081</v>
      </c>
      <c r="I335" s="3">
        <v>0.24144533151063752</v>
      </c>
      <c r="J335" s="3">
        <v>0.33419911953447756</v>
      </c>
      <c r="K335" s="3">
        <v>0.41683349474199693</v>
      </c>
      <c r="L335" s="3">
        <v>0.50333392397651799</v>
      </c>
      <c r="N335" s="4">
        <v>0.39231287150661176</v>
      </c>
      <c r="O335" s="4">
        <v>0.48059089051911497</v>
      </c>
      <c r="P335" s="4">
        <v>0.73091468747278965</v>
      </c>
      <c r="Q335" s="4">
        <v>1.0224755775288159</v>
      </c>
      <c r="R335" s="4">
        <v>1.3525738619647574</v>
      </c>
      <c r="S335" s="4">
        <v>1.7149254086369785</v>
      </c>
      <c r="U335" s="4">
        <v>0.74323198934078216</v>
      </c>
      <c r="V335" s="4">
        <v>1.0368507587742326</v>
      </c>
      <c r="W335" s="4">
        <v>1.5251820989896161</v>
      </c>
      <c r="X335" s="4">
        <v>2.3635682195713232</v>
      </c>
      <c r="Y335" s="4">
        <v>3.4328352841247511</v>
      </c>
      <c r="Z335" s="4">
        <v>4.7803474005134801</v>
      </c>
    </row>
    <row r="336" spans="7:26" x14ac:dyDescent="0.2">
      <c r="G336" s="3">
        <v>0.11387695646595697</v>
      </c>
      <c r="H336" s="3">
        <v>0.1583685776816588</v>
      </c>
      <c r="I336" s="3">
        <v>0.24598470220842805</v>
      </c>
      <c r="J336" s="3">
        <v>0.33690745943752165</v>
      </c>
      <c r="K336" s="3">
        <v>0.43500522977668732</v>
      </c>
      <c r="L336" s="3">
        <v>0.51311482411370468</v>
      </c>
      <c r="N336" s="4">
        <v>0.39231607548682979</v>
      </c>
      <c r="O336" s="4">
        <v>0.48157628539648645</v>
      </c>
      <c r="P336" s="4">
        <v>0.74249220546493144</v>
      </c>
      <c r="Q336" s="4">
        <v>1.0282391896859986</v>
      </c>
      <c r="R336" s="4">
        <v>1.362274556745442</v>
      </c>
      <c r="S336" s="4">
        <v>1.7219882186061781</v>
      </c>
      <c r="U336" s="4">
        <v>0.74395144125549195</v>
      </c>
      <c r="V336" s="4">
        <v>1.0531168413134755</v>
      </c>
      <c r="W336" s="4">
        <v>1.574409270622009</v>
      </c>
      <c r="X336" s="4">
        <v>2.4320377674504319</v>
      </c>
      <c r="Y336" s="4">
        <v>3.5053576357507881</v>
      </c>
      <c r="Z336" s="4">
        <v>4.8407218079661076</v>
      </c>
    </row>
    <row r="337" spans="7:26" x14ac:dyDescent="0.2">
      <c r="G337" s="3">
        <v>0.11387695646595719</v>
      </c>
      <c r="H337" s="3">
        <v>0.15885659649618278</v>
      </c>
      <c r="I337" s="3">
        <v>0.24993580527293524</v>
      </c>
      <c r="J337" s="3">
        <v>0.33997245072932514</v>
      </c>
      <c r="K337" s="3">
        <v>0.43894118319792641</v>
      </c>
      <c r="L337" s="3">
        <v>0.53048472831915117</v>
      </c>
      <c r="N337" s="4">
        <v>0.39403887919856206</v>
      </c>
      <c r="O337" s="4">
        <v>0.48415701993615023</v>
      </c>
      <c r="P337" s="4">
        <v>0.75437721169975358</v>
      </c>
      <c r="Q337" s="4">
        <v>1.0430240033006193</v>
      </c>
      <c r="R337" s="4">
        <v>1.3695082698207446</v>
      </c>
      <c r="S337" s="4">
        <v>1.7561352547747449</v>
      </c>
      <c r="U337" s="4">
        <v>0.74467119009629079</v>
      </c>
      <c r="V337" s="4">
        <v>1.0554920782232822</v>
      </c>
      <c r="W337" s="4">
        <v>1.580408779979896</v>
      </c>
      <c r="X337" s="4">
        <v>2.4505187876771672</v>
      </c>
      <c r="Y337" s="4">
        <v>3.5739761917780299</v>
      </c>
      <c r="Z337" s="4">
        <v>4.9969865151975039</v>
      </c>
    </row>
    <row r="338" spans="7:26" x14ac:dyDescent="0.2">
      <c r="G338" s="3">
        <v>0.11433728394573461</v>
      </c>
      <c r="H338" s="3">
        <v>0.16011392266958691</v>
      </c>
      <c r="I338" s="3">
        <v>0.25004622334218096</v>
      </c>
      <c r="J338" s="3">
        <v>0.3404280710202483</v>
      </c>
      <c r="K338" s="3">
        <v>0.44045750525014848</v>
      </c>
      <c r="L338" s="3">
        <v>0.53577518542753899</v>
      </c>
      <c r="N338" s="4">
        <v>0.39461742437193181</v>
      </c>
      <c r="O338" s="4">
        <v>0.48677102522045357</v>
      </c>
      <c r="P338" s="4">
        <v>0.75796129564827353</v>
      </c>
      <c r="Q338" s="4">
        <v>1.0535007467934783</v>
      </c>
      <c r="R338" s="4">
        <v>1.3760187332223626</v>
      </c>
      <c r="S338" s="4">
        <v>1.7826919888194053</v>
      </c>
      <c r="U338" s="4">
        <v>0.74539123598572399</v>
      </c>
      <c r="V338" s="4">
        <v>1.0570737204134475</v>
      </c>
      <c r="W338" s="4">
        <v>1.5818807794317382</v>
      </c>
      <c r="X338" s="4">
        <v>2.4577686962607577</v>
      </c>
      <c r="Y338" s="4">
        <v>3.5825545002768626</v>
      </c>
      <c r="Z338" s="4">
        <v>5.006902003979536</v>
      </c>
    </row>
    <row r="339" spans="7:26" x14ac:dyDescent="0.2">
      <c r="G339" s="3">
        <v>0.11479751593411081</v>
      </c>
      <c r="H339" s="3">
        <v>0.16064909653903703</v>
      </c>
      <c r="I339" s="3">
        <v>0.25049411194573112</v>
      </c>
      <c r="J339" s="3">
        <v>0.3414001439583636</v>
      </c>
      <c r="K339" s="3">
        <v>0.44097037005610629</v>
      </c>
      <c r="L339" s="3">
        <v>0.53979874158682772</v>
      </c>
      <c r="N339" s="4">
        <v>0.39576702656946927</v>
      </c>
      <c r="O339" s="4">
        <v>0.49403229281120642</v>
      </c>
      <c r="P339" s="4">
        <v>0.76293981112793663</v>
      </c>
      <c r="Q339" s="4">
        <v>1.0549854775924148</v>
      </c>
      <c r="R339" s="4">
        <v>1.3990338639746551</v>
      </c>
      <c r="S339" s="4">
        <v>1.7967098112834705</v>
      </c>
      <c r="U339" s="4">
        <v>0.74611157904638681</v>
      </c>
      <c r="V339" s="4">
        <v>1.0678252172212281</v>
      </c>
      <c r="W339" s="4">
        <v>1.692930388285443</v>
      </c>
      <c r="X339" s="4">
        <v>2.6952064873315633</v>
      </c>
      <c r="Y339" s="4">
        <v>4.0135473260570862</v>
      </c>
      <c r="Z339" s="4">
        <v>5.7262928403835485</v>
      </c>
    </row>
    <row r="340" spans="7:26" x14ac:dyDescent="0.2">
      <c r="G340" s="3">
        <v>0.11479751593411081</v>
      </c>
      <c r="H340" s="3">
        <v>0.16190150055898633</v>
      </c>
      <c r="I340" s="3">
        <v>0.25414964292289044</v>
      </c>
      <c r="J340" s="3">
        <v>0.34296777456352023</v>
      </c>
      <c r="K340" s="3">
        <v>0.44143323201843554</v>
      </c>
      <c r="L340" s="3">
        <v>0.54460176411185235</v>
      </c>
      <c r="N340" s="4">
        <v>0.39692257713948886</v>
      </c>
      <c r="O340" s="4">
        <v>0.49511442449690835</v>
      </c>
      <c r="P340" s="4">
        <v>0.78198188246682698</v>
      </c>
      <c r="Q340" s="4">
        <v>1.0897334814327051</v>
      </c>
      <c r="R340" s="4">
        <v>1.4217403959129342</v>
      </c>
      <c r="S340" s="4">
        <v>1.8089168145273993</v>
      </c>
    </row>
    <row r="341" spans="7:26" x14ac:dyDescent="0.2">
      <c r="G341" s="3">
        <v>0.115027561016112</v>
      </c>
      <c r="H341" s="3">
        <v>0.16420153057007303</v>
      </c>
      <c r="I341" s="3">
        <v>0.25442357218610967</v>
      </c>
      <c r="J341" s="3">
        <v>0.344920747282492</v>
      </c>
      <c r="K341" s="3">
        <v>0.44585241009080057</v>
      </c>
      <c r="L341" s="3">
        <v>0.54639740239737367</v>
      </c>
      <c r="N341" s="4">
        <v>0.39749731627182805</v>
      </c>
      <c r="O341" s="4">
        <v>0.49653927447519686</v>
      </c>
      <c r="P341" s="4">
        <v>0.78628725254897769</v>
      </c>
      <c r="Q341" s="4">
        <v>1.0997923782654655</v>
      </c>
      <c r="R341" s="4">
        <v>1.4320591995843941</v>
      </c>
      <c r="S341" s="4">
        <v>1.8328459820545744</v>
      </c>
    </row>
    <row r="342" spans="7:26" x14ac:dyDescent="0.2">
      <c r="G342" s="3">
        <v>0.11571826567914067</v>
      </c>
      <c r="H342" s="3">
        <v>0.16468583561956396</v>
      </c>
      <c r="I342" s="3">
        <v>0.26134352541132078</v>
      </c>
      <c r="J342" s="3">
        <v>0.34960599893540523</v>
      </c>
      <c r="K342" s="3">
        <v>0.44788810960938252</v>
      </c>
      <c r="L342" s="3">
        <v>0.54853904105815143</v>
      </c>
      <c r="N342" s="4">
        <v>0.39922975096142133</v>
      </c>
      <c r="O342" s="4">
        <v>0.4977196262190029</v>
      </c>
      <c r="P342" s="4">
        <v>0.7880891460342041</v>
      </c>
      <c r="Q342" s="4">
        <v>1.1227942796501948</v>
      </c>
      <c r="R342" s="4">
        <v>1.4425516354999313</v>
      </c>
      <c r="S342" s="4">
        <v>1.886473042362002</v>
      </c>
    </row>
    <row r="343" spans="7:26" x14ac:dyDescent="0.2">
      <c r="G343" s="3">
        <v>0.11571883619521328</v>
      </c>
      <c r="H343" s="3">
        <v>0.16537204366395031</v>
      </c>
      <c r="I343" s="3">
        <v>0.26247747406288635</v>
      </c>
      <c r="J343" s="3">
        <v>0.35638461713906078</v>
      </c>
      <c r="K343" s="3">
        <v>0.4487180166676521</v>
      </c>
      <c r="L343" s="3">
        <v>0.5531803279033034</v>
      </c>
      <c r="N343" s="4">
        <v>0.39923154007690953</v>
      </c>
      <c r="O343" s="4">
        <v>0.49957023114902444</v>
      </c>
      <c r="P343" s="4">
        <v>0.79075083108011479</v>
      </c>
      <c r="Q343" s="4">
        <v>1.1238723695853117</v>
      </c>
      <c r="R343" s="4">
        <v>1.4944750519117362</v>
      </c>
      <c r="S343" s="4">
        <v>1.9291232579130142</v>
      </c>
    </row>
    <row r="344" spans="7:26" x14ac:dyDescent="0.2">
      <c r="G344" s="3">
        <v>0.1157188361952135</v>
      </c>
      <c r="H344" s="3">
        <v>0.1683204556090987</v>
      </c>
      <c r="I344" s="3">
        <v>0.26704614293403628</v>
      </c>
      <c r="J344" s="3">
        <v>0.35648933690247264</v>
      </c>
      <c r="K344" s="3">
        <v>0.45375229868350409</v>
      </c>
      <c r="L344" s="3">
        <v>0.5583804860953876</v>
      </c>
      <c r="N344" s="4">
        <v>0.40096433329732384</v>
      </c>
      <c r="O344" s="4">
        <v>0.50804917820249518</v>
      </c>
      <c r="P344" s="4">
        <v>0.7925544308303285</v>
      </c>
      <c r="Q344" s="4">
        <v>1.1309637888137578</v>
      </c>
      <c r="R344" s="4">
        <v>1.5092844652353978</v>
      </c>
      <c r="S344" s="4">
        <v>1.9411887012666584</v>
      </c>
    </row>
    <row r="345" spans="7:26" x14ac:dyDescent="0.2">
      <c r="G345" s="3">
        <v>0.11640939819969343</v>
      </c>
      <c r="H345" s="3">
        <v>0.16940780442642023</v>
      </c>
      <c r="I345" s="3">
        <v>0.26818455414980269</v>
      </c>
      <c r="J345" s="3">
        <v>0.35968170552169787</v>
      </c>
      <c r="K345" s="3">
        <v>0.45546333483731871</v>
      </c>
      <c r="L345" s="3">
        <v>0.56243457362132299</v>
      </c>
      <c r="N345" s="4">
        <v>0.4015443194819952</v>
      </c>
      <c r="O345" s="4">
        <v>0.51156750397898931</v>
      </c>
      <c r="P345" s="4">
        <v>0.79719969091064224</v>
      </c>
      <c r="Q345" s="4">
        <v>1.1319370783217408</v>
      </c>
      <c r="R345" s="4">
        <v>1.5468201252621174</v>
      </c>
      <c r="S345" s="4">
        <v>1.9503782684396245</v>
      </c>
    </row>
    <row r="346" spans="7:26" x14ac:dyDescent="0.2">
      <c r="G346" s="3">
        <v>0.11664015645631598</v>
      </c>
      <c r="H346" s="3">
        <v>0.17048274028982613</v>
      </c>
      <c r="I346" s="3">
        <v>0.27038854922850275</v>
      </c>
      <c r="J346" s="3">
        <v>0.37160636009526526</v>
      </c>
      <c r="K346" s="3">
        <v>0.46969200261486432</v>
      </c>
      <c r="L346" s="3">
        <v>0.5699532810346335</v>
      </c>
      <c r="N346" s="4">
        <v>0.40270106594190724</v>
      </c>
      <c r="O346" s="4">
        <v>0.51383448246158947</v>
      </c>
      <c r="P346" s="4">
        <v>0.80351218533449087</v>
      </c>
      <c r="Q346" s="4">
        <v>1.1451138574049096</v>
      </c>
      <c r="R346" s="4">
        <v>1.559831355936725</v>
      </c>
      <c r="S346" s="4">
        <v>2.0077422674031786</v>
      </c>
    </row>
    <row r="347" spans="7:26" x14ac:dyDescent="0.2">
      <c r="G347" s="3">
        <v>0.11664015645631598</v>
      </c>
      <c r="H347" s="3">
        <v>0.17525800007699188</v>
      </c>
      <c r="I347" s="3">
        <v>0.27605903146619726</v>
      </c>
      <c r="J347" s="3">
        <v>0.37859118597639863</v>
      </c>
      <c r="K347" s="3">
        <v>0.47681835596280631</v>
      </c>
      <c r="L347" s="3">
        <v>0.57991467501217864</v>
      </c>
      <c r="N347" s="4">
        <v>0.40386092166295717</v>
      </c>
      <c r="O347" s="4">
        <v>0.52194818600724036</v>
      </c>
      <c r="P347" s="4">
        <v>0.80614306789416901</v>
      </c>
      <c r="Q347" s="4">
        <v>1.1617146725453078</v>
      </c>
      <c r="R347" s="4">
        <v>1.5771111666555044</v>
      </c>
      <c r="S347" s="4">
        <v>2.0330092056577955</v>
      </c>
    </row>
    <row r="348" spans="7:26" x14ac:dyDescent="0.2">
      <c r="G348" s="3">
        <v>0.11710095884280713</v>
      </c>
      <c r="H348" s="3">
        <v>0.17962793032950697</v>
      </c>
      <c r="I348" s="3">
        <v>0.276552263424656</v>
      </c>
      <c r="J348" s="3">
        <v>0.38864293850987441</v>
      </c>
      <c r="K348" s="3">
        <v>0.47838577567392204</v>
      </c>
      <c r="L348" s="3">
        <v>0.58029361882175579</v>
      </c>
      <c r="N348" s="4">
        <v>0.40443995156084322</v>
      </c>
      <c r="O348" s="4">
        <v>0.52223805754732422</v>
      </c>
      <c r="P348" s="4">
        <v>0.8259006015276944</v>
      </c>
      <c r="Q348" s="4">
        <v>1.1636448388972767</v>
      </c>
      <c r="R348" s="4">
        <v>1.5779556967905255</v>
      </c>
      <c r="S348" s="4">
        <v>2.0519170066269177</v>
      </c>
    </row>
    <row r="349" spans="7:26" x14ac:dyDescent="0.2">
      <c r="G349" s="3">
        <v>0.11756223751036732</v>
      </c>
      <c r="H349" s="3">
        <v>0.18139254983280861</v>
      </c>
      <c r="I349" s="3">
        <v>0.28130617212588072</v>
      </c>
      <c r="J349" s="3">
        <v>0.38996163352224</v>
      </c>
      <c r="K349" s="3">
        <v>0.48474821644490085</v>
      </c>
      <c r="L349" s="3">
        <v>0.59696155946352292</v>
      </c>
      <c r="N349" s="4">
        <v>0.40618099282310882</v>
      </c>
      <c r="O349" s="4">
        <v>0.5445679939563064</v>
      </c>
      <c r="P349" s="4">
        <v>0.83012593012922764</v>
      </c>
      <c r="Q349" s="4">
        <v>1.1791257254832779</v>
      </c>
      <c r="R349" s="4">
        <v>1.6008351242883285</v>
      </c>
      <c r="S349" s="4">
        <v>2.0550791790568588</v>
      </c>
    </row>
    <row r="350" spans="7:26" x14ac:dyDescent="0.2">
      <c r="G350" s="3">
        <v>0.11756223751036732</v>
      </c>
      <c r="H350" s="3">
        <v>0.18205468015748272</v>
      </c>
      <c r="I350" s="3">
        <v>0.28357418272959234</v>
      </c>
      <c r="J350" s="3">
        <v>0.39075598779850118</v>
      </c>
      <c r="K350" s="3">
        <v>0.49394680009909209</v>
      </c>
      <c r="L350" s="3">
        <v>0.60181593321017379</v>
      </c>
      <c r="N350" s="4">
        <v>0.40618135293843283</v>
      </c>
      <c r="O350" s="4">
        <v>0.55592666568764448</v>
      </c>
      <c r="P350" s="4">
        <v>0.83056120899548569</v>
      </c>
      <c r="Q350" s="4">
        <v>1.1885048546377424</v>
      </c>
      <c r="R350" s="4">
        <v>1.6114449970898743</v>
      </c>
      <c r="S350" s="4">
        <v>2.0558027741710481</v>
      </c>
    </row>
    <row r="351" spans="7:26" x14ac:dyDescent="0.2">
      <c r="G351" s="3">
        <v>0.11779294787368233</v>
      </c>
      <c r="H351" s="3">
        <v>0.18336778752553196</v>
      </c>
      <c r="I351" s="3">
        <v>0.28666274617427301</v>
      </c>
      <c r="J351" s="3">
        <v>0.39328528767281856</v>
      </c>
      <c r="K351" s="3">
        <v>0.49775813591550611</v>
      </c>
      <c r="L351" s="3">
        <v>0.6022273012063073</v>
      </c>
      <c r="N351" s="4">
        <v>0.40647170630472229</v>
      </c>
      <c r="O351" s="4">
        <v>0.55648848905946791</v>
      </c>
      <c r="P351" s="4">
        <v>0.83591136232400798</v>
      </c>
      <c r="Q351" s="4">
        <v>1.1898114476430375</v>
      </c>
      <c r="R351" s="4">
        <v>1.6223154370379826</v>
      </c>
      <c r="S351" s="4">
        <v>2.0725340732337894</v>
      </c>
    </row>
    <row r="352" spans="7:26" x14ac:dyDescent="0.2">
      <c r="G352" s="3">
        <v>0.11848507998560298</v>
      </c>
      <c r="H352" s="3">
        <v>0.18417609150573222</v>
      </c>
      <c r="I352" s="3">
        <v>0.28808953285743533</v>
      </c>
      <c r="J352" s="3">
        <v>0.39480073026309737</v>
      </c>
      <c r="K352" s="3">
        <v>0.5084620767473591</v>
      </c>
      <c r="L352" s="3">
        <v>0.61597044186397198</v>
      </c>
      <c r="N352" s="4">
        <v>0.40676211962421527</v>
      </c>
      <c r="O352" s="4">
        <v>0.57279293567034562</v>
      </c>
      <c r="P352" s="4">
        <v>0.8789384093984538</v>
      </c>
      <c r="Q352" s="4">
        <v>1.2007864448218175</v>
      </c>
      <c r="R352" s="4">
        <v>1.6327273390051236</v>
      </c>
      <c r="S352" s="4">
        <v>2.0967599814456963</v>
      </c>
    </row>
    <row r="353" spans="7:19" x14ac:dyDescent="0.2">
      <c r="G353" s="3">
        <v>0.1184850799856032</v>
      </c>
      <c r="H353" s="3">
        <v>0.18426497789779872</v>
      </c>
      <c r="I353" s="3">
        <v>0.29121481993256593</v>
      </c>
      <c r="J353" s="3">
        <v>0.39934746303012525</v>
      </c>
      <c r="K353" s="3">
        <v>0.5115776445957898</v>
      </c>
      <c r="L353" s="3">
        <v>0.6240480748994186</v>
      </c>
      <c r="N353" s="4">
        <v>0.40705259290929163</v>
      </c>
      <c r="O353" s="4">
        <v>0.58680854192972043</v>
      </c>
      <c r="P353" s="4">
        <v>0.88368960586344514</v>
      </c>
      <c r="Q353" s="4">
        <v>1.2385528033488242</v>
      </c>
      <c r="R353" s="4">
        <v>1.6373435534513461</v>
      </c>
      <c r="S353" s="4">
        <v>2.1059174340622597</v>
      </c>
    </row>
    <row r="354" spans="7:19" x14ac:dyDescent="0.2">
      <c r="G354" s="3">
        <v>0.11848536555768407</v>
      </c>
      <c r="H354" s="3">
        <v>0.18688023078684468</v>
      </c>
      <c r="I354" s="3">
        <v>0.29125772659933369</v>
      </c>
      <c r="J354" s="3">
        <v>0.40020248589288454</v>
      </c>
      <c r="K354" s="3">
        <v>0.51833095305347188</v>
      </c>
      <c r="L354" s="3">
        <v>0.63834640850164126</v>
      </c>
      <c r="N354" s="4">
        <v>0.40734312617233281</v>
      </c>
      <c r="O354" s="4">
        <v>0.58944192571139498</v>
      </c>
      <c r="P354" s="4">
        <v>0.91125341410910088</v>
      </c>
      <c r="Q354" s="4">
        <v>1.3233719238370929</v>
      </c>
      <c r="R354" s="4">
        <v>1.7127963567256899</v>
      </c>
      <c r="S354" s="4">
        <v>2.1581345206263745</v>
      </c>
    </row>
    <row r="355" spans="7:19" x14ac:dyDescent="0.2">
      <c r="G355" s="3">
        <v>0.11917821216034197</v>
      </c>
      <c r="H355" s="3">
        <v>0.18830188854057361</v>
      </c>
      <c r="I355" s="3">
        <v>0.29608175979670914</v>
      </c>
      <c r="J355" s="3">
        <v>0.40174324271347417</v>
      </c>
      <c r="K355" s="3">
        <v>0.52123296254117735</v>
      </c>
      <c r="L355" s="3">
        <v>0.64234344273927069</v>
      </c>
      <c r="N355" s="4">
        <v>0.4076337194257238</v>
      </c>
      <c r="O355" s="4">
        <v>0.62781963188676571</v>
      </c>
      <c r="P355" s="4">
        <v>0.92384941015413946</v>
      </c>
      <c r="Q355" s="4">
        <v>1.3628005315133294</v>
      </c>
      <c r="R355" s="4">
        <v>1.7161550066245161</v>
      </c>
      <c r="S355" s="4">
        <v>2.1919220826298069</v>
      </c>
    </row>
    <row r="356" spans="7:19" x14ac:dyDescent="0.2">
      <c r="G356" s="3">
        <v>0.11940868451077691</v>
      </c>
      <c r="H356" s="3">
        <v>0.18834166357808058</v>
      </c>
      <c r="I356" s="3">
        <v>0.29856715437475789</v>
      </c>
      <c r="J356" s="3">
        <v>0.40777170892850756</v>
      </c>
      <c r="K356" s="3">
        <v>0.52433011091957815</v>
      </c>
      <c r="L356" s="3">
        <v>0.64452833142393584</v>
      </c>
      <c r="N356" s="4">
        <v>0.40792419240098865</v>
      </c>
      <c r="O356" s="4">
        <v>0.6305729297599878</v>
      </c>
      <c r="P356" s="4">
        <v>0.98943454127963126</v>
      </c>
      <c r="Q356" s="4">
        <v>1.3738285959356182</v>
      </c>
      <c r="R356" s="4">
        <v>1.8281866946036973</v>
      </c>
      <c r="S356" s="4">
        <v>2.2181178193730258</v>
      </c>
    </row>
    <row r="357" spans="7:19" x14ac:dyDescent="0.2">
      <c r="G357" s="3">
        <v>0.11940868451077691</v>
      </c>
      <c r="H357" s="3">
        <v>0.18984922241580438</v>
      </c>
      <c r="I357" s="3">
        <v>0.2987179471978143</v>
      </c>
      <c r="J357" s="3">
        <v>0.40790951744110115</v>
      </c>
      <c r="K357" s="3">
        <v>0.52612732461211897</v>
      </c>
      <c r="L357" s="3">
        <v>0.65707382526792113</v>
      </c>
      <c r="N357" s="4">
        <v>0.40792437268185133</v>
      </c>
      <c r="O357" s="4">
        <v>0.68432470198038153</v>
      </c>
      <c r="P357" s="4">
        <v>1.0013977257929532</v>
      </c>
      <c r="Q357" s="4">
        <v>1.3991079351066151</v>
      </c>
      <c r="R357" s="4">
        <v>1.8434174406648567</v>
      </c>
      <c r="S357" s="4">
        <v>2.235519747938731</v>
      </c>
    </row>
    <row r="358" spans="7:19" x14ac:dyDescent="0.2">
      <c r="G358" s="3">
        <v>0.11987148794735036</v>
      </c>
      <c r="H358" s="3">
        <v>0.19084582733619704</v>
      </c>
      <c r="I358" s="3">
        <v>0.30138944328737627</v>
      </c>
      <c r="J358" s="3">
        <v>0.41163416442208201</v>
      </c>
      <c r="K358" s="3">
        <v>0.53610768601437053</v>
      </c>
      <c r="L358" s="3">
        <v>0.66372926640717167</v>
      </c>
      <c r="N358" s="4">
        <v>0.40821508595310507</v>
      </c>
      <c r="O358" s="4">
        <v>0.69750532172982971</v>
      </c>
      <c r="P358" s="4">
        <v>1.0309966286648407</v>
      </c>
      <c r="Q358" s="4">
        <v>1.4516658947901462</v>
      </c>
      <c r="R358" s="4">
        <v>1.8576344996259939</v>
      </c>
      <c r="S358" s="4">
        <v>2.2692320993476391</v>
      </c>
    </row>
    <row r="359" spans="7:19" x14ac:dyDescent="0.2">
      <c r="G359" s="3">
        <v>0.12033305171516218</v>
      </c>
      <c r="H359" s="3">
        <v>0.19394132412371978</v>
      </c>
      <c r="I359" s="3">
        <v>0.30225129667197059</v>
      </c>
      <c r="J359" s="3">
        <v>0.42639804019851857</v>
      </c>
      <c r="K359" s="3">
        <v>0.54159205739840655</v>
      </c>
      <c r="L359" s="3">
        <v>0.66955024967193255</v>
      </c>
      <c r="N359" s="4">
        <v>0.4085058592518771</v>
      </c>
      <c r="O359" s="4">
        <v>0.71541548609354888</v>
      </c>
      <c r="P359" s="4">
        <v>1.0775359001169873</v>
      </c>
      <c r="Q359" s="4">
        <v>1.4579712526429089</v>
      </c>
      <c r="R359" s="4">
        <v>1.88365246527085</v>
      </c>
      <c r="S359" s="4">
        <v>2.4973634893966623</v>
      </c>
    </row>
    <row r="360" spans="7:19" x14ac:dyDescent="0.2">
      <c r="G360" s="3">
        <v>0.1203330517151624</v>
      </c>
      <c r="H360" s="3">
        <v>0.19567392088288527</v>
      </c>
      <c r="I360" s="3">
        <v>0.30525231505661377</v>
      </c>
      <c r="J360" s="3">
        <v>0.42684190917537368</v>
      </c>
      <c r="K360" s="3">
        <v>0.54613609680239006</v>
      </c>
      <c r="L360" s="3">
        <v>0.67030692056569907</v>
      </c>
      <c r="N360" s="4">
        <v>0.40879669259056217</v>
      </c>
      <c r="O360" s="4">
        <v>0.72003344754804344</v>
      </c>
      <c r="P360" s="4">
        <v>1.0778439755653388</v>
      </c>
      <c r="Q360" s="4">
        <v>1.4690389644071953</v>
      </c>
      <c r="R360" s="4">
        <v>1.9899457191134347</v>
      </c>
      <c r="S360" s="4">
        <v>2.5120983931629528</v>
      </c>
    </row>
    <row r="361" spans="7:19" x14ac:dyDescent="0.2">
      <c r="G361" s="3">
        <v>0.12056519318456727</v>
      </c>
      <c r="H361" s="3">
        <v>0.19758657099704591</v>
      </c>
      <c r="I361" s="3">
        <v>0.30798315741805027</v>
      </c>
      <c r="J361" s="3">
        <v>0.42728430179475829</v>
      </c>
      <c r="K361" s="3">
        <v>0.57122429092500648</v>
      </c>
      <c r="L361" s="3">
        <v>0.6800708146226695</v>
      </c>
      <c r="N361" s="4">
        <v>0.40908758598155748</v>
      </c>
      <c r="O361" s="4">
        <v>0.7209765326468649</v>
      </c>
      <c r="P361" s="4">
        <v>1.0856725837559336</v>
      </c>
      <c r="Q361" s="4">
        <v>1.5436192623555964</v>
      </c>
      <c r="R361" s="4">
        <v>2.048087228659428</v>
      </c>
      <c r="S361" s="4">
        <v>2.6999002860216748</v>
      </c>
    </row>
    <row r="362" spans="7:19" x14ac:dyDescent="0.2">
      <c r="G362" s="3">
        <v>0.12125818222855211</v>
      </c>
      <c r="H362" s="3">
        <v>0.1978172646630425</v>
      </c>
      <c r="I362" s="3">
        <v>0.31208032810340103</v>
      </c>
      <c r="J362" s="3">
        <v>0.42837811758228206</v>
      </c>
      <c r="K362" s="3">
        <v>0.57306989220216109</v>
      </c>
      <c r="L362" s="3">
        <v>0.68799937638850994</v>
      </c>
      <c r="N362" s="4">
        <v>0.40937853943726288</v>
      </c>
      <c r="O362" s="4">
        <v>0.74851441710863909</v>
      </c>
      <c r="P362" s="4">
        <v>1.1523820312674142</v>
      </c>
      <c r="Q362" s="4">
        <v>1.5896316268204544</v>
      </c>
      <c r="R362" s="4">
        <v>2.2286224184031838</v>
      </c>
      <c r="S362" s="4">
        <v>3.0667603225018318</v>
      </c>
    </row>
    <row r="363" spans="7:19" x14ac:dyDescent="0.2">
      <c r="G363" s="3">
        <v>0.12125818222855234</v>
      </c>
      <c r="H363" s="3">
        <v>0.19849313372289901</v>
      </c>
      <c r="I363" s="3">
        <v>0.31217977071020009</v>
      </c>
      <c r="J363" s="3">
        <v>0.43905042810274453</v>
      </c>
      <c r="K363" s="3">
        <v>0.58169482826091135</v>
      </c>
      <c r="L363" s="3">
        <v>0.72597345644798827</v>
      </c>
      <c r="N363" s="4">
        <v>0.4096695529700809</v>
      </c>
      <c r="O363" s="4">
        <v>0.80764003707799281</v>
      </c>
      <c r="P363" s="4">
        <v>1.2944190127058723</v>
      </c>
      <c r="Q363" s="4">
        <v>1.8418175757091193</v>
      </c>
      <c r="R363" s="4">
        <v>2.4383035863697873</v>
      </c>
      <c r="S363" s="4">
        <v>3.0687210916990733</v>
      </c>
    </row>
    <row r="364" spans="7:19" x14ac:dyDescent="0.2">
      <c r="G364" s="3">
        <v>0.12125932813801632</v>
      </c>
      <c r="H364" s="3">
        <v>0.2021880661559754</v>
      </c>
      <c r="I364" s="3">
        <v>0.31589470777496076</v>
      </c>
      <c r="J364" s="3">
        <v>0.44115876357298522</v>
      </c>
      <c r="K364" s="3">
        <v>0.58415175728081259</v>
      </c>
      <c r="L364" s="3">
        <v>0.7288942581011939</v>
      </c>
    </row>
    <row r="365" spans="7:19" x14ac:dyDescent="0.2">
      <c r="G365" s="3">
        <v>0.12172208477364888</v>
      </c>
      <c r="H365" s="3">
        <v>0.20331459333202906</v>
      </c>
      <c r="I365" s="3">
        <v>0.31797282132117455</v>
      </c>
      <c r="J365" s="3">
        <v>0.4498436049020329</v>
      </c>
      <c r="K365" s="3">
        <v>0.58990329455358315</v>
      </c>
      <c r="L365" s="3">
        <v>0.73573253652283888</v>
      </c>
    </row>
    <row r="366" spans="7:19" x14ac:dyDescent="0.2">
      <c r="G366" s="3">
        <v>0.12218407668125941</v>
      </c>
      <c r="H366" s="3">
        <v>0.20359711658463464</v>
      </c>
      <c r="I366" s="3">
        <v>0.32246589906419976</v>
      </c>
      <c r="J366" s="3">
        <v>0.47235490658389034</v>
      </c>
      <c r="K366" s="3">
        <v>0.59017045776128052</v>
      </c>
      <c r="L366" s="3">
        <v>0.7372975070924499</v>
      </c>
    </row>
    <row r="367" spans="7:19" x14ac:dyDescent="0.2">
      <c r="G367" s="3">
        <v>0.12218407668125963</v>
      </c>
      <c r="H367" s="3">
        <v>0.20465261307769644</v>
      </c>
      <c r="I367" s="3">
        <v>0.33625409176981602</v>
      </c>
      <c r="J367" s="3">
        <v>0.47389314011100669</v>
      </c>
      <c r="K367" s="3">
        <v>0.5950773206187796</v>
      </c>
      <c r="L367" s="3">
        <v>0.74203714039464019</v>
      </c>
    </row>
    <row r="368" spans="7:19" x14ac:dyDescent="0.2">
      <c r="G368" s="3">
        <v>0.12218503239427347</v>
      </c>
      <c r="H368" s="3">
        <v>0.20598116627852781</v>
      </c>
      <c r="I368" s="3">
        <v>0.33721943711509206</v>
      </c>
      <c r="J368" s="3">
        <v>0.47853204222589829</v>
      </c>
      <c r="K368" s="3">
        <v>0.60441623497648322</v>
      </c>
      <c r="L368" s="3">
        <v>0.74638123990988459</v>
      </c>
    </row>
    <row r="369" spans="7:12" x14ac:dyDescent="0.2">
      <c r="G369" s="3">
        <v>0.12264817107871195</v>
      </c>
      <c r="H369" s="3">
        <v>0.20694894159397492</v>
      </c>
      <c r="I369" s="3">
        <v>0.34470227067270454</v>
      </c>
      <c r="J369" s="3">
        <v>0.4797175373599476</v>
      </c>
      <c r="K369" s="3">
        <v>0.60738539072878206</v>
      </c>
      <c r="L369" s="3">
        <v>0.74744335058983258</v>
      </c>
    </row>
    <row r="370" spans="7:12" x14ac:dyDescent="0.2">
      <c r="G370" s="3">
        <v>0.12311073570411746</v>
      </c>
      <c r="H370" s="3">
        <v>0.21085736962033419</v>
      </c>
      <c r="I370" s="3">
        <v>0.34613615573486434</v>
      </c>
      <c r="J370" s="3">
        <v>0.48294436374628025</v>
      </c>
      <c r="K370" s="3">
        <v>0.62095092202657742</v>
      </c>
      <c r="L370" s="3">
        <v>0.75230896079842968</v>
      </c>
    </row>
    <row r="371" spans="7:12" x14ac:dyDescent="0.2">
      <c r="G371" s="3">
        <v>0.1231107357041179</v>
      </c>
      <c r="H371" s="3">
        <v>0.21438913973561813</v>
      </c>
      <c r="I371" s="3">
        <v>0.34622233081628973</v>
      </c>
      <c r="J371" s="3">
        <v>0.48366594111553796</v>
      </c>
      <c r="K371" s="3">
        <v>0.64006268367992103</v>
      </c>
      <c r="L371" s="3">
        <v>0.76511332045422376</v>
      </c>
    </row>
    <row r="372" spans="7:12" x14ac:dyDescent="0.2">
      <c r="G372" s="3">
        <v>0.12311150090581835</v>
      </c>
      <c r="H372" s="3">
        <v>0.22027526873462588</v>
      </c>
      <c r="I372" s="3">
        <v>0.34891460817351128</v>
      </c>
      <c r="J372" s="3">
        <v>0.48590587993124523</v>
      </c>
      <c r="K372" s="3">
        <v>0.64010210219065766</v>
      </c>
      <c r="L372" s="3">
        <v>0.80022420657930327</v>
      </c>
    </row>
    <row r="373" spans="7:12" x14ac:dyDescent="0.2">
      <c r="G373" s="3">
        <v>0.12357502195447934</v>
      </c>
      <c r="H373" s="3">
        <v>0.22462371781448276</v>
      </c>
      <c r="I373" s="3">
        <v>0.35137933799851728</v>
      </c>
      <c r="J373" s="3">
        <v>0.48897647255649135</v>
      </c>
      <c r="K373" s="3">
        <v>0.64363152720687622</v>
      </c>
      <c r="L373" s="3">
        <v>0.80540454241128878</v>
      </c>
    </row>
    <row r="374" spans="7:12" x14ac:dyDescent="0.2">
      <c r="G374" s="3">
        <v>0.124038159928481</v>
      </c>
      <c r="H374" s="3">
        <v>0.22597794324468823</v>
      </c>
      <c r="I374" s="3">
        <v>0.3538121831427401</v>
      </c>
      <c r="J374" s="3">
        <v>0.50235146517448892</v>
      </c>
      <c r="K374" s="3">
        <v>0.64772080740824722</v>
      </c>
      <c r="L374" s="3">
        <v>0.81032951154259591</v>
      </c>
    </row>
    <row r="375" spans="7:12" x14ac:dyDescent="0.2">
      <c r="G375" s="3">
        <v>0.12403815992848144</v>
      </c>
      <c r="H375" s="3">
        <v>0.2264710512096979</v>
      </c>
      <c r="I375" s="3">
        <v>0.36436087948645302</v>
      </c>
      <c r="J375" s="3">
        <v>0.50480142099610181</v>
      </c>
      <c r="K375" s="3">
        <v>0.64867093066883474</v>
      </c>
      <c r="L375" s="3">
        <v>0.82091787577864928</v>
      </c>
    </row>
    <row r="376" spans="7:12" x14ac:dyDescent="0.2">
      <c r="G376" s="3">
        <v>0.12403873430361445</v>
      </c>
      <c r="H376" s="3">
        <v>0.2339174855972026</v>
      </c>
      <c r="I376" s="3">
        <v>0.36702273702471389</v>
      </c>
      <c r="J376" s="3">
        <v>0.51228273539165792</v>
      </c>
      <c r="K376" s="3">
        <v>0.6701834101889903</v>
      </c>
      <c r="L376" s="3">
        <v>0.83375318166312473</v>
      </c>
    </row>
    <row r="377" spans="7:12" x14ac:dyDescent="0.2">
      <c r="G377" s="3">
        <v>0.12450263803217543</v>
      </c>
      <c r="H377" s="3">
        <v>0.23788322839539844</v>
      </c>
      <c r="I377" s="3">
        <v>0.3724603963001103</v>
      </c>
      <c r="J377" s="3">
        <v>0.51560357605899809</v>
      </c>
      <c r="K377" s="3">
        <v>0.67106947755797397</v>
      </c>
      <c r="L377" s="3">
        <v>0.83463372150443971</v>
      </c>
    </row>
    <row r="378" spans="7:12" x14ac:dyDescent="0.2">
      <c r="G378" s="3">
        <v>0.12496634998622547</v>
      </c>
      <c r="H378" s="3">
        <v>0.24632053511049312</v>
      </c>
      <c r="I378" s="3">
        <v>0.37308288483183816</v>
      </c>
      <c r="J378" s="3">
        <v>0.5192006866774852</v>
      </c>
      <c r="K378" s="3">
        <v>0.6727287837363749</v>
      </c>
      <c r="L378" s="3">
        <v>0.84775872985882161</v>
      </c>
    </row>
    <row r="379" spans="7:12" x14ac:dyDescent="0.2">
      <c r="G379" s="3">
        <v>0.12496634998622591</v>
      </c>
      <c r="H379" s="3">
        <v>0.24833756911434612</v>
      </c>
      <c r="I379" s="3">
        <v>0.37422183353264216</v>
      </c>
      <c r="J379" s="3">
        <v>0.52044099495050089</v>
      </c>
      <c r="K379" s="3">
        <v>0.68149975069474689</v>
      </c>
      <c r="L379" s="3">
        <v>0.86151338653340281</v>
      </c>
    </row>
    <row r="380" spans="7:12" x14ac:dyDescent="0.2">
      <c r="G380" s="3">
        <v>0.12496673321914709</v>
      </c>
      <c r="H380" s="3">
        <v>0.25321374948951614</v>
      </c>
      <c r="I380" s="3">
        <v>0.38605655051503951</v>
      </c>
      <c r="J380" s="3">
        <v>0.52513211665867177</v>
      </c>
      <c r="K380" s="3">
        <v>0.70380857828488019</v>
      </c>
      <c r="L380" s="3">
        <v>0.9106389304646616</v>
      </c>
    </row>
    <row r="381" spans="7:12" x14ac:dyDescent="0.2">
      <c r="G381" s="3">
        <v>0.12543101994354622</v>
      </c>
      <c r="H381" s="3">
        <v>0.25658664519803209</v>
      </c>
      <c r="I381" s="3">
        <v>0.39157338135154607</v>
      </c>
      <c r="J381" s="3">
        <v>0.54878433651689695</v>
      </c>
      <c r="K381" s="3">
        <v>0.74285850081097049</v>
      </c>
      <c r="L381" s="3">
        <v>0.95672717582753308</v>
      </c>
    </row>
    <row r="382" spans="7:12" x14ac:dyDescent="0.2">
      <c r="G382" s="3">
        <v>0.12589530650974812</v>
      </c>
      <c r="H382" s="3">
        <v>0.32015219434159103</v>
      </c>
      <c r="I382" s="3">
        <v>0.5375042138798809</v>
      </c>
      <c r="J382" s="3">
        <v>0.7795288906714386</v>
      </c>
      <c r="K382" s="3">
        <v>1.0478200026734279</v>
      </c>
      <c r="L382" s="3">
        <v>1.2993865406091762</v>
      </c>
    </row>
    <row r="383" spans="7:12" x14ac:dyDescent="0.2">
      <c r="G383" s="3">
        <v>0.12589530650974878</v>
      </c>
      <c r="H383" s="3">
        <v>0.33521453353660324</v>
      </c>
      <c r="I383" s="3">
        <v>0.56311150288404033</v>
      </c>
      <c r="J383" s="3">
        <v>0.80260474442527352</v>
      </c>
      <c r="K383" s="3">
        <v>1.0496424830452207</v>
      </c>
      <c r="L383" s="3">
        <v>1.3439815945923939</v>
      </c>
    </row>
    <row r="384" spans="7:12" x14ac:dyDescent="0.2">
      <c r="G384" s="3">
        <v>0.1258954982844227</v>
      </c>
      <c r="H384" s="3">
        <v>0.33636649836279853</v>
      </c>
      <c r="I384" s="3">
        <v>0.57484216259200771</v>
      </c>
      <c r="J384" s="3">
        <v>0.84237615134686661</v>
      </c>
      <c r="K384" s="3">
        <v>1.1387245665897852</v>
      </c>
      <c r="L384" s="3">
        <v>1.4257939539022448</v>
      </c>
    </row>
    <row r="385" spans="7:12" x14ac:dyDescent="0.2">
      <c r="G385" s="3">
        <v>0.12636016832085861</v>
      </c>
      <c r="H385" s="3">
        <v>0.34855427028422725</v>
      </c>
      <c r="I385" s="3">
        <v>0.59589704837655955</v>
      </c>
      <c r="J385" s="3">
        <v>0.86052309450722841</v>
      </c>
      <c r="K385" s="3">
        <v>1.1409781276968425</v>
      </c>
      <c r="L385" s="3">
        <v>1.4726772150342917</v>
      </c>
    </row>
    <row r="386" spans="7:12" x14ac:dyDescent="0.2">
      <c r="G386" s="3">
        <v>0.12682503013196911</v>
      </c>
      <c r="H386" s="3">
        <v>0.41532631758175453</v>
      </c>
      <c r="I386" s="3">
        <v>0.75893405071000486</v>
      </c>
      <c r="J386" s="3">
        <v>1.1589013343263908</v>
      </c>
      <c r="K386" s="3">
        <v>1.6201847429814142</v>
      </c>
      <c r="L386" s="3">
        <v>2.1476710576385916</v>
      </c>
    </row>
    <row r="387" spans="7:12" x14ac:dyDescent="0.2">
      <c r="G387" s="3">
        <v>0.12682503013196977</v>
      </c>
      <c r="H387" s="3">
        <v>0.45927852037548611</v>
      </c>
      <c r="I387" s="3">
        <v>0.86896458631573181</v>
      </c>
      <c r="J387" s="3">
        <v>1.3648823211698358</v>
      </c>
      <c r="K387" s="3">
        <v>1.9600443909497827</v>
      </c>
      <c r="L387" s="3">
        <v>2.6687586153753955</v>
      </c>
    </row>
    <row r="403" spans="13:13" x14ac:dyDescent="0.2">
      <c r="M403" t="s">
        <v>33</v>
      </c>
    </row>
  </sheetData>
  <sheetProtection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 Me</vt:lpstr>
      <vt:lpstr>Gear Selector</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Ankit Kejriwal</dc:creator>
  <cp:keywords/>
  <dc:description/>
  <cp:lastModifiedBy>Nandan Kumar</cp:lastModifiedBy>
  <cp:revision/>
  <dcterms:created xsi:type="dcterms:W3CDTF">2024-07-15T11:59:24Z</dcterms:created>
  <dcterms:modified xsi:type="dcterms:W3CDTF">2024-11-28T06:13:04Z</dcterms:modified>
  <cp:category/>
  <cp:contentStatus/>
</cp:coreProperties>
</file>